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eranlavin-my.sharepoint.com/personal/kieran_kieranlavin_com/Documents/Jessika shared/MarYela/Shipping/"/>
    </mc:Choice>
  </mc:AlternateContent>
  <xr:revisionPtr revIDLastSave="3032" documentId="8_{E7209D96-A043-43B6-AF9E-77ACC21BEA3A}" xr6:coauthVersionLast="47" xr6:coauthVersionMax="47" xr10:uidLastSave="{4C07ABA7-2EB4-4CA4-86FF-B40E7489ADF4}"/>
  <bookViews>
    <workbookView xWindow="-120" yWindow="-120" windowWidth="29040" windowHeight="15840" xr2:uid="{260A5296-29B7-4F7A-A8A7-5ACFB54D2E96}"/>
  </bookViews>
  <sheets>
    <sheet name="Zones" sheetId="1" r:id="rId1"/>
    <sheet name="Assumptions" sheetId="2" r:id="rId2"/>
  </sheets>
  <definedNames>
    <definedName name="_xlnm._FilterDatabase" localSheetId="0" hidden="1">Zones!$A$2:$BE$54</definedName>
  </definedNames>
  <calcPr calcId="191028" iterate="1" iterateCount="30" iterateDelta="0.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8" i="1" l="1"/>
  <c r="BB53" i="1" s="1"/>
  <c r="BC8" i="1"/>
  <c r="BC53" i="1" s="1"/>
  <c r="BD8" i="1"/>
  <c r="BD53" i="1" s="1"/>
  <c r="AV53" i="1"/>
  <c r="AW53" i="1"/>
  <c r="AX53" i="1"/>
  <c r="AY53" i="1"/>
  <c r="AZ53" i="1"/>
  <c r="BA53" i="1"/>
  <c r="AF3" i="1"/>
  <c r="AR3" i="1" s="1"/>
  <c r="AG3" i="1"/>
  <c r="AM3" i="1" s="1"/>
  <c r="AH3" i="1"/>
  <c r="AT3" i="1" s="1"/>
  <c r="AT6" i="1" s="1"/>
  <c r="AF53" i="1"/>
  <c r="AG53" i="1"/>
  <c r="AH53" i="1"/>
  <c r="AA53" i="1"/>
  <c r="AB53" i="1"/>
  <c r="AC53" i="1"/>
  <c r="T53" i="1"/>
  <c r="U53" i="1"/>
  <c r="V53" i="1"/>
  <c r="W53" i="1"/>
  <c r="X53" i="1"/>
  <c r="Y53" i="1"/>
  <c r="Q53" i="1"/>
  <c r="R53" i="1"/>
  <c r="S53" i="1"/>
  <c r="M53" i="1"/>
  <c r="N53" i="1"/>
  <c r="O53" i="1"/>
  <c r="H53" i="1"/>
  <c r="I53" i="1"/>
  <c r="J53" i="1"/>
  <c r="BD32" i="1"/>
  <c r="BC32" i="1"/>
  <c r="BB32" i="1"/>
  <c r="BD23" i="1"/>
  <c r="BC23" i="1"/>
  <c r="BC34" i="1" s="1"/>
  <c r="BB23" i="1"/>
  <c r="BB34" i="1" s="1"/>
  <c r="BD21" i="1"/>
  <c r="BD35" i="1" s="1"/>
  <c r="BC21" i="1"/>
  <c r="BC31" i="1" s="1"/>
  <c r="BB21" i="1"/>
  <c r="BB24" i="1" s="1"/>
  <c r="BD12" i="1"/>
  <c r="BD44" i="1" s="1"/>
  <c r="BC12" i="1"/>
  <c r="BC42" i="1" s="1"/>
  <c r="BB12" i="1"/>
  <c r="BB42" i="1" s="1"/>
  <c r="BD6" i="1"/>
  <c r="BD11" i="1" s="1"/>
  <c r="BC6" i="1"/>
  <c r="BC3" i="1" s="1"/>
  <c r="BB6" i="1"/>
  <c r="BB3" i="1" s="1"/>
  <c r="BD4" i="1"/>
  <c r="BD7" i="1" s="1"/>
  <c r="BC4" i="1"/>
  <c r="BB4" i="1"/>
  <c r="AV52" i="1"/>
  <c r="AW52" i="1"/>
  <c r="AX52" i="1"/>
  <c r="AY52" i="1"/>
  <c r="AZ52" i="1"/>
  <c r="BA52" i="1"/>
  <c r="AF52" i="1"/>
  <c r="AG52" i="1"/>
  <c r="AH52" i="1"/>
  <c r="AA52" i="1"/>
  <c r="AB52" i="1"/>
  <c r="AC52" i="1"/>
  <c r="T52" i="1"/>
  <c r="U52" i="1"/>
  <c r="V52" i="1"/>
  <c r="W52" i="1"/>
  <c r="X52" i="1"/>
  <c r="Y52" i="1"/>
  <c r="Q52" i="1"/>
  <c r="R52" i="1"/>
  <c r="S52" i="1"/>
  <c r="M52" i="1"/>
  <c r="N52" i="1"/>
  <c r="O52" i="1"/>
  <c r="J52" i="1"/>
  <c r="I52" i="1"/>
  <c r="H52" i="1"/>
  <c r="AV36" i="1"/>
  <c r="AW36" i="1"/>
  <c r="AX36" i="1"/>
  <c r="AY36" i="1"/>
  <c r="AZ36" i="1"/>
  <c r="BA36" i="1"/>
  <c r="BC36" i="1"/>
  <c r="BD36" i="1"/>
  <c r="AV29" i="1"/>
  <c r="AW29" i="1"/>
  <c r="AX29" i="1"/>
  <c r="AY29" i="1"/>
  <c r="AZ29" i="1"/>
  <c r="BA29" i="1"/>
  <c r="BC29" i="1"/>
  <c r="BD29" i="1"/>
  <c r="AF36" i="1"/>
  <c r="AG36" i="1"/>
  <c r="AH36" i="1"/>
  <c r="AF29" i="1"/>
  <c r="AG29" i="1"/>
  <c r="AH29" i="1"/>
  <c r="AA36" i="1"/>
  <c r="AB36" i="1"/>
  <c r="AC36" i="1"/>
  <c r="AA29" i="1"/>
  <c r="AB29" i="1"/>
  <c r="AC29" i="1"/>
  <c r="Q36" i="1"/>
  <c r="R36" i="1"/>
  <c r="S36" i="1"/>
  <c r="T36" i="1"/>
  <c r="U36" i="1"/>
  <c r="V36" i="1"/>
  <c r="W36" i="1"/>
  <c r="X36" i="1"/>
  <c r="Y36" i="1"/>
  <c r="Q29" i="1"/>
  <c r="R29" i="1"/>
  <c r="S29" i="1"/>
  <c r="T29" i="1"/>
  <c r="U29" i="1"/>
  <c r="V29" i="1"/>
  <c r="W29" i="1"/>
  <c r="X29" i="1"/>
  <c r="Y29" i="1"/>
  <c r="M36" i="1"/>
  <c r="N36" i="1"/>
  <c r="O36" i="1"/>
  <c r="M29" i="1"/>
  <c r="N29" i="1"/>
  <c r="O29" i="1"/>
  <c r="H36" i="1"/>
  <c r="I36" i="1"/>
  <c r="J36" i="1"/>
  <c r="H29" i="1"/>
  <c r="I29" i="1"/>
  <c r="J29" i="1"/>
  <c r="M3" i="1"/>
  <c r="N3" i="1"/>
  <c r="O3" i="1"/>
  <c r="AV34" i="1"/>
  <c r="AW34" i="1"/>
  <c r="AX34" i="1"/>
  <c r="AY34" i="1"/>
  <c r="AZ34" i="1"/>
  <c r="BA34" i="1"/>
  <c r="BD34" i="1"/>
  <c r="AV22" i="1"/>
  <c r="AW22" i="1"/>
  <c r="AX22" i="1"/>
  <c r="AY22" i="1"/>
  <c r="AZ22" i="1"/>
  <c r="BA22" i="1"/>
  <c r="BD22" i="1"/>
  <c r="AV10" i="1"/>
  <c r="AW10" i="1"/>
  <c r="AX10" i="1"/>
  <c r="AY10" i="1"/>
  <c r="AZ10" i="1"/>
  <c r="BA10" i="1"/>
  <c r="BD10" i="1"/>
  <c r="AF10" i="1"/>
  <c r="AG10" i="1"/>
  <c r="AH10" i="1"/>
  <c r="AF22" i="1"/>
  <c r="AG22" i="1"/>
  <c r="AH22" i="1"/>
  <c r="AF34" i="1"/>
  <c r="AG34" i="1"/>
  <c r="AH34" i="1"/>
  <c r="AA34" i="1"/>
  <c r="AB34" i="1"/>
  <c r="AC34" i="1"/>
  <c r="AA22" i="1"/>
  <c r="AB22" i="1"/>
  <c r="AC22" i="1"/>
  <c r="AA10" i="1"/>
  <c r="AB10" i="1"/>
  <c r="AC10" i="1"/>
  <c r="Q34" i="1"/>
  <c r="R34" i="1"/>
  <c r="S34" i="1"/>
  <c r="T34" i="1"/>
  <c r="U34" i="1"/>
  <c r="V34" i="1"/>
  <c r="W34" i="1"/>
  <c r="X34" i="1"/>
  <c r="Y34" i="1"/>
  <c r="Q22" i="1"/>
  <c r="R22" i="1"/>
  <c r="S22" i="1"/>
  <c r="T22" i="1"/>
  <c r="U22" i="1"/>
  <c r="V22" i="1"/>
  <c r="W22" i="1"/>
  <c r="X22" i="1"/>
  <c r="Y22" i="1"/>
  <c r="Q10" i="1"/>
  <c r="R10" i="1"/>
  <c r="S10" i="1"/>
  <c r="T10" i="1"/>
  <c r="U10" i="1"/>
  <c r="V10" i="1"/>
  <c r="W10" i="1"/>
  <c r="X10" i="1"/>
  <c r="Y10" i="1"/>
  <c r="M34" i="1"/>
  <c r="N34" i="1"/>
  <c r="O34" i="1"/>
  <c r="M22" i="1"/>
  <c r="N22" i="1"/>
  <c r="O22" i="1"/>
  <c r="M10" i="1"/>
  <c r="N10" i="1"/>
  <c r="O10" i="1"/>
  <c r="H34" i="1"/>
  <c r="I34" i="1"/>
  <c r="J34" i="1"/>
  <c r="H22" i="1"/>
  <c r="I22" i="1"/>
  <c r="J22" i="1"/>
  <c r="H10" i="1"/>
  <c r="I10" i="1"/>
  <c r="J10" i="1"/>
  <c r="AV9" i="1"/>
  <c r="AW9" i="1"/>
  <c r="AX9" i="1"/>
  <c r="AY9" i="1"/>
  <c r="AZ9" i="1"/>
  <c r="BA9" i="1"/>
  <c r="BD9" i="1"/>
  <c r="AF9" i="1"/>
  <c r="AG9" i="1"/>
  <c r="AH9" i="1"/>
  <c r="AA9" i="1"/>
  <c r="AB9" i="1"/>
  <c r="AC9" i="1"/>
  <c r="Q9" i="1"/>
  <c r="R9" i="1"/>
  <c r="S9" i="1"/>
  <c r="T9" i="1"/>
  <c r="U9" i="1"/>
  <c r="V9" i="1"/>
  <c r="W9" i="1"/>
  <c r="X9" i="1"/>
  <c r="Y9" i="1"/>
  <c r="M9" i="1"/>
  <c r="N9" i="1"/>
  <c r="O9" i="1"/>
  <c r="H9" i="1"/>
  <c r="I9" i="1"/>
  <c r="J9" i="1"/>
  <c r="AV47" i="1"/>
  <c r="AW47" i="1"/>
  <c r="AX47" i="1"/>
  <c r="AY47" i="1"/>
  <c r="AZ47" i="1"/>
  <c r="BA47" i="1"/>
  <c r="BD47" i="1"/>
  <c r="AV41" i="1"/>
  <c r="AW41" i="1"/>
  <c r="AX41" i="1"/>
  <c r="AY41" i="1"/>
  <c r="AZ41" i="1"/>
  <c r="BA41" i="1"/>
  <c r="BD41" i="1"/>
  <c r="AV40" i="1"/>
  <c r="AW40" i="1"/>
  <c r="AX40" i="1"/>
  <c r="AY40" i="1"/>
  <c r="AZ40" i="1"/>
  <c r="BA40" i="1"/>
  <c r="BD40" i="1"/>
  <c r="AF47" i="1"/>
  <c r="AG47" i="1"/>
  <c r="AH47" i="1"/>
  <c r="AF41" i="1"/>
  <c r="AG41" i="1"/>
  <c r="AH41" i="1"/>
  <c r="AF40" i="1"/>
  <c r="AG40" i="1"/>
  <c r="AH40" i="1"/>
  <c r="AA47" i="1"/>
  <c r="AB47" i="1"/>
  <c r="AC47" i="1"/>
  <c r="AA41" i="1"/>
  <c r="AB41" i="1"/>
  <c r="AC41" i="1"/>
  <c r="AA40" i="1"/>
  <c r="AB40" i="1"/>
  <c r="AC40" i="1"/>
  <c r="Q47" i="1"/>
  <c r="R47" i="1"/>
  <c r="S47" i="1"/>
  <c r="T47" i="1"/>
  <c r="U47" i="1"/>
  <c r="V47" i="1"/>
  <c r="W47" i="1"/>
  <c r="X47" i="1"/>
  <c r="Y47" i="1"/>
  <c r="Q41" i="1"/>
  <c r="R41" i="1"/>
  <c r="S41" i="1"/>
  <c r="T41" i="1"/>
  <c r="U41" i="1"/>
  <c r="V41" i="1"/>
  <c r="W41" i="1"/>
  <c r="X41" i="1"/>
  <c r="Y41" i="1"/>
  <c r="Q40" i="1"/>
  <c r="R40" i="1"/>
  <c r="S40" i="1"/>
  <c r="T40" i="1"/>
  <c r="U40" i="1"/>
  <c r="V40" i="1"/>
  <c r="W40" i="1"/>
  <c r="X40" i="1"/>
  <c r="Y40" i="1"/>
  <c r="M47" i="1"/>
  <c r="N47" i="1"/>
  <c r="O47" i="1"/>
  <c r="M41" i="1"/>
  <c r="N41" i="1"/>
  <c r="O41" i="1"/>
  <c r="M40" i="1"/>
  <c r="N40" i="1"/>
  <c r="O40" i="1"/>
  <c r="H47" i="1"/>
  <c r="I47" i="1"/>
  <c r="J47" i="1"/>
  <c r="H41" i="1"/>
  <c r="I41" i="1"/>
  <c r="J41" i="1"/>
  <c r="J40" i="1"/>
  <c r="I40" i="1"/>
  <c r="H40" i="1"/>
  <c r="AV31" i="1"/>
  <c r="AW31" i="1"/>
  <c r="AX31" i="1"/>
  <c r="AY31" i="1"/>
  <c r="AZ31" i="1"/>
  <c r="BA31" i="1"/>
  <c r="AF31" i="1"/>
  <c r="AG31" i="1"/>
  <c r="AH31" i="1"/>
  <c r="AA31" i="1"/>
  <c r="AB31" i="1"/>
  <c r="AC31" i="1"/>
  <c r="Q31" i="1"/>
  <c r="R31" i="1"/>
  <c r="S31" i="1"/>
  <c r="T31" i="1"/>
  <c r="U31" i="1"/>
  <c r="V31" i="1"/>
  <c r="W31" i="1"/>
  <c r="X31" i="1"/>
  <c r="Y31" i="1"/>
  <c r="M31" i="1"/>
  <c r="N31" i="1"/>
  <c r="O31" i="1"/>
  <c r="J31" i="1"/>
  <c r="I31" i="1"/>
  <c r="H31" i="1"/>
  <c r="AV50" i="1"/>
  <c r="AW50" i="1"/>
  <c r="AX50" i="1"/>
  <c r="AY50" i="1"/>
  <c r="AZ50" i="1"/>
  <c r="BA50" i="1"/>
  <c r="BC50" i="1"/>
  <c r="AV48" i="1"/>
  <c r="AW48" i="1"/>
  <c r="AX48" i="1"/>
  <c r="AY48" i="1"/>
  <c r="AZ48" i="1"/>
  <c r="BA48" i="1"/>
  <c r="BC48" i="1"/>
  <c r="AV37" i="1"/>
  <c r="AW37" i="1"/>
  <c r="AX37" i="1"/>
  <c r="AY37" i="1"/>
  <c r="AZ37" i="1"/>
  <c r="BA37" i="1"/>
  <c r="BC37" i="1"/>
  <c r="AV35" i="1"/>
  <c r="AW35" i="1"/>
  <c r="AX35" i="1"/>
  <c r="AY35" i="1"/>
  <c r="AZ35" i="1"/>
  <c r="BA35" i="1"/>
  <c r="BC35" i="1"/>
  <c r="AV24" i="1"/>
  <c r="AW24" i="1"/>
  <c r="AX24" i="1"/>
  <c r="AY24" i="1"/>
  <c r="AZ24" i="1"/>
  <c r="BA24" i="1"/>
  <c r="BC24" i="1"/>
  <c r="AF50" i="1"/>
  <c r="AG50" i="1"/>
  <c r="AH50" i="1"/>
  <c r="AF48" i="1"/>
  <c r="AG48" i="1"/>
  <c r="AH48" i="1"/>
  <c r="AF37" i="1"/>
  <c r="AG37" i="1"/>
  <c r="AH37" i="1"/>
  <c r="AF35" i="1"/>
  <c r="AG35" i="1"/>
  <c r="AH35" i="1"/>
  <c r="AF24" i="1"/>
  <c r="AG24" i="1"/>
  <c r="AH24" i="1"/>
  <c r="AA50" i="1"/>
  <c r="AB50" i="1"/>
  <c r="AC50" i="1"/>
  <c r="AA48" i="1"/>
  <c r="AB48" i="1"/>
  <c r="AC48" i="1"/>
  <c r="AA37" i="1"/>
  <c r="AB37" i="1"/>
  <c r="AC37" i="1"/>
  <c r="AA35" i="1"/>
  <c r="AB35" i="1"/>
  <c r="AC35" i="1"/>
  <c r="AA24" i="1"/>
  <c r="AB24" i="1"/>
  <c r="AC24" i="1"/>
  <c r="Q50" i="1"/>
  <c r="R50" i="1"/>
  <c r="S50" i="1"/>
  <c r="T50" i="1"/>
  <c r="U50" i="1"/>
  <c r="V50" i="1"/>
  <c r="W50" i="1"/>
  <c r="X50" i="1"/>
  <c r="Y50" i="1"/>
  <c r="Q48" i="1"/>
  <c r="R48" i="1"/>
  <c r="S48" i="1"/>
  <c r="T48" i="1"/>
  <c r="U48" i="1"/>
  <c r="V48" i="1"/>
  <c r="W48" i="1"/>
  <c r="X48" i="1"/>
  <c r="Y48" i="1"/>
  <c r="Q37" i="1"/>
  <c r="R37" i="1"/>
  <c r="S37" i="1"/>
  <c r="T37" i="1"/>
  <c r="U37" i="1"/>
  <c r="V37" i="1"/>
  <c r="W37" i="1"/>
  <c r="X37" i="1"/>
  <c r="Y37" i="1"/>
  <c r="Q35" i="1"/>
  <c r="R35" i="1"/>
  <c r="S35" i="1"/>
  <c r="T35" i="1"/>
  <c r="U35" i="1"/>
  <c r="V35" i="1"/>
  <c r="W35" i="1"/>
  <c r="X35" i="1"/>
  <c r="Y35" i="1"/>
  <c r="Q24" i="1"/>
  <c r="R24" i="1"/>
  <c r="S24" i="1"/>
  <c r="T24" i="1"/>
  <c r="U24" i="1"/>
  <c r="V24" i="1"/>
  <c r="W24" i="1"/>
  <c r="X24" i="1"/>
  <c r="Y24" i="1"/>
  <c r="M50" i="1"/>
  <c r="N50" i="1"/>
  <c r="O50" i="1"/>
  <c r="M48" i="1"/>
  <c r="N48" i="1"/>
  <c r="O48" i="1"/>
  <c r="M37" i="1"/>
  <c r="N37" i="1"/>
  <c r="O37" i="1"/>
  <c r="M35" i="1"/>
  <c r="N35" i="1"/>
  <c r="O35" i="1"/>
  <c r="M24" i="1"/>
  <c r="N24" i="1"/>
  <c r="O24" i="1"/>
  <c r="H50" i="1"/>
  <c r="I50" i="1"/>
  <c r="J50" i="1"/>
  <c r="H48" i="1"/>
  <c r="I48" i="1"/>
  <c r="J48" i="1"/>
  <c r="H37" i="1"/>
  <c r="I37" i="1"/>
  <c r="J37" i="1"/>
  <c r="H35" i="1"/>
  <c r="I35" i="1"/>
  <c r="J35" i="1"/>
  <c r="J24" i="1"/>
  <c r="I24" i="1"/>
  <c r="H24" i="1"/>
  <c r="AV42" i="1"/>
  <c r="AW42" i="1"/>
  <c r="AX42" i="1"/>
  <c r="AY42" i="1"/>
  <c r="AZ42" i="1"/>
  <c r="BA42" i="1"/>
  <c r="AF42" i="1"/>
  <c r="AG42" i="1"/>
  <c r="AH42" i="1"/>
  <c r="AA42" i="1"/>
  <c r="AB42" i="1"/>
  <c r="AC42" i="1"/>
  <c r="Q42" i="1"/>
  <c r="R42" i="1"/>
  <c r="S42" i="1"/>
  <c r="T42" i="1"/>
  <c r="U42" i="1"/>
  <c r="V42" i="1"/>
  <c r="W42" i="1"/>
  <c r="X42" i="1"/>
  <c r="Y42" i="1"/>
  <c r="M42" i="1"/>
  <c r="N42" i="1"/>
  <c r="O42" i="1"/>
  <c r="H42" i="1"/>
  <c r="I42" i="1"/>
  <c r="J42" i="1"/>
  <c r="AV51" i="1"/>
  <c r="AW51" i="1"/>
  <c r="AX51" i="1"/>
  <c r="AY51" i="1"/>
  <c r="AZ51" i="1"/>
  <c r="BA51" i="1"/>
  <c r="BD51" i="1"/>
  <c r="AV44" i="1"/>
  <c r="AW44" i="1"/>
  <c r="AX44" i="1"/>
  <c r="AY44" i="1"/>
  <c r="AZ44" i="1"/>
  <c r="BA44" i="1"/>
  <c r="BB44" i="1"/>
  <c r="AV19" i="1"/>
  <c r="AW19" i="1"/>
  <c r="AX19" i="1"/>
  <c r="AY19" i="1"/>
  <c r="AZ19" i="1"/>
  <c r="BA19" i="1"/>
  <c r="BB19" i="1"/>
  <c r="AV16" i="1"/>
  <c r="AW16" i="1"/>
  <c r="AX16" i="1"/>
  <c r="AY16" i="1"/>
  <c r="AZ16" i="1"/>
  <c r="BA16" i="1"/>
  <c r="BB16" i="1"/>
  <c r="AV15" i="1"/>
  <c r="AW15" i="1"/>
  <c r="AX15" i="1"/>
  <c r="AY15" i="1"/>
  <c r="AZ15" i="1"/>
  <c r="BA15" i="1"/>
  <c r="BB15" i="1"/>
  <c r="BD15" i="1"/>
  <c r="AF44" i="1"/>
  <c r="AG44" i="1"/>
  <c r="AH44" i="1"/>
  <c r="AF51" i="1"/>
  <c r="AG51" i="1"/>
  <c r="AH51" i="1"/>
  <c r="AF19" i="1"/>
  <c r="AG19" i="1"/>
  <c r="AH19" i="1"/>
  <c r="AF16" i="1"/>
  <c r="AG16" i="1"/>
  <c r="AH16" i="1"/>
  <c r="AF15" i="1"/>
  <c r="AG15" i="1"/>
  <c r="AH15" i="1"/>
  <c r="AA51" i="1"/>
  <c r="AB51" i="1"/>
  <c r="AC51" i="1"/>
  <c r="AA44" i="1"/>
  <c r="AB44" i="1"/>
  <c r="AC44" i="1"/>
  <c r="AA19" i="1"/>
  <c r="AB19" i="1"/>
  <c r="AC19" i="1"/>
  <c r="AA16" i="1"/>
  <c r="AB16" i="1"/>
  <c r="AC16" i="1"/>
  <c r="AA15" i="1"/>
  <c r="AB15" i="1"/>
  <c r="AC15" i="1"/>
  <c r="Q51" i="1"/>
  <c r="R51" i="1"/>
  <c r="S51" i="1"/>
  <c r="T51" i="1"/>
  <c r="U51" i="1"/>
  <c r="V51" i="1"/>
  <c r="W51" i="1"/>
  <c r="X51" i="1"/>
  <c r="Y51" i="1"/>
  <c r="Q44" i="1"/>
  <c r="R44" i="1"/>
  <c r="S44" i="1"/>
  <c r="T44" i="1"/>
  <c r="U44" i="1"/>
  <c r="V44" i="1"/>
  <c r="W44" i="1"/>
  <c r="X44" i="1"/>
  <c r="Y44" i="1"/>
  <c r="Q19" i="1"/>
  <c r="R19" i="1"/>
  <c r="S19" i="1"/>
  <c r="T19" i="1"/>
  <c r="U19" i="1"/>
  <c r="V19" i="1"/>
  <c r="W19" i="1"/>
  <c r="X19" i="1"/>
  <c r="Y19" i="1"/>
  <c r="Q16" i="1"/>
  <c r="R16" i="1"/>
  <c r="S16" i="1"/>
  <c r="T16" i="1"/>
  <c r="U16" i="1"/>
  <c r="V16" i="1"/>
  <c r="W16" i="1"/>
  <c r="X16" i="1"/>
  <c r="Y16" i="1"/>
  <c r="Q15" i="1"/>
  <c r="R15" i="1"/>
  <c r="S15" i="1"/>
  <c r="T15" i="1"/>
  <c r="U15" i="1"/>
  <c r="V15" i="1"/>
  <c r="W15" i="1"/>
  <c r="X15" i="1"/>
  <c r="Y15" i="1"/>
  <c r="M51" i="1"/>
  <c r="N51" i="1"/>
  <c r="O51" i="1"/>
  <c r="M44" i="1"/>
  <c r="N44" i="1"/>
  <c r="O44" i="1"/>
  <c r="M19" i="1"/>
  <c r="N19" i="1"/>
  <c r="O19" i="1"/>
  <c r="M16" i="1"/>
  <c r="N16" i="1"/>
  <c r="O16" i="1"/>
  <c r="M15" i="1"/>
  <c r="N15" i="1"/>
  <c r="O15" i="1"/>
  <c r="AV3" i="1"/>
  <c r="AW3" i="1"/>
  <c r="AX3" i="1"/>
  <c r="AY3" i="1"/>
  <c r="AZ3" i="1"/>
  <c r="BA3" i="1"/>
  <c r="AA3" i="1"/>
  <c r="AB3" i="1"/>
  <c r="AC3" i="1"/>
  <c r="Q3" i="1"/>
  <c r="R3" i="1"/>
  <c r="S3" i="1"/>
  <c r="T3" i="1"/>
  <c r="U3" i="1"/>
  <c r="V3" i="1"/>
  <c r="W3" i="1"/>
  <c r="X3" i="1"/>
  <c r="Y3" i="1"/>
  <c r="J3" i="1"/>
  <c r="I3" i="1"/>
  <c r="H3" i="1"/>
  <c r="H51" i="1"/>
  <c r="I51" i="1"/>
  <c r="J51" i="1"/>
  <c r="H44" i="1"/>
  <c r="I44" i="1"/>
  <c r="J44" i="1"/>
  <c r="H19" i="1"/>
  <c r="I19" i="1"/>
  <c r="J19" i="1"/>
  <c r="H16" i="1"/>
  <c r="I16" i="1"/>
  <c r="J16" i="1"/>
  <c r="J15" i="1"/>
  <c r="I15" i="1"/>
  <c r="H15" i="1"/>
  <c r="AV27" i="1"/>
  <c r="AW27" i="1"/>
  <c r="AX27" i="1"/>
  <c r="AY27" i="1"/>
  <c r="AZ27" i="1"/>
  <c r="BA27" i="1"/>
  <c r="AV26" i="1"/>
  <c r="AW26" i="1"/>
  <c r="AX26" i="1"/>
  <c r="AY26" i="1"/>
  <c r="AZ26" i="1"/>
  <c r="BA26" i="1"/>
  <c r="BB26" i="1"/>
  <c r="AV25" i="1"/>
  <c r="AW25" i="1"/>
  <c r="AX25" i="1"/>
  <c r="AY25" i="1"/>
  <c r="AZ25" i="1"/>
  <c r="BA25" i="1"/>
  <c r="BC25" i="1"/>
  <c r="BD25" i="1"/>
  <c r="AV20" i="1"/>
  <c r="AW20" i="1"/>
  <c r="AX20" i="1"/>
  <c r="AY20" i="1"/>
  <c r="AZ20" i="1"/>
  <c r="BA20" i="1"/>
  <c r="BB20" i="1"/>
  <c r="BD20" i="1"/>
  <c r="AV18" i="1"/>
  <c r="AW18" i="1"/>
  <c r="AX18" i="1"/>
  <c r="AY18" i="1"/>
  <c r="AZ18" i="1"/>
  <c r="BA18" i="1"/>
  <c r="BB18" i="1"/>
  <c r="BD18" i="1"/>
  <c r="AV17" i="1"/>
  <c r="AW17" i="1"/>
  <c r="AX17" i="1"/>
  <c r="AY17" i="1"/>
  <c r="AZ17" i="1"/>
  <c r="BA17" i="1"/>
  <c r="BB17" i="1"/>
  <c r="BD17" i="1"/>
  <c r="AV11" i="1"/>
  <c r="AW11" i="1"/>
  <c r="AX11" i="1"/>
  <c r="AY11" i="1"/>
  <c r="AZ11" i="1"/>
  <c r="BA11" i="1"/>
  <c r="BB11" i="1"/>
  <c r="BC11" i="1"/>
  <c r="AF27" i="1"/>
  <c r="AG27" i="1"/>
  <c r="AH27" i="1"/>
  <c r="AF26" i="1"/>
  <c r="AG26" i="1"/>
  <c r="AH26" i="1"/>
  <c r="AF25" i="1"/>
  <c r="AG25" i="1"/>
  <c r="AH25" i="1"/>
  <c r="AF20" i="1"/>
  <c r="AG20" i="1"/>
  <c r="AH20" i="1"/>
  <c r="AF18" i="1"/>
  <c r="AG18" i="1"/>
  <c r="AH18" i="1"/>
  <c r="AF17" i="1"/>
  <c r="AG17" i="1"/>
  <c r="AH17" i="1"/>
  <c r="AF11" i="1"/>
  <c r="AG11" i="1"/>
  <c r="AH11" i="1"/>
  <c r="AA27" i="1"/>
  <c r="AB27" i="1"/>
  <c r="AC27" i="1"/>
  <c r="AA26" i="1"/>
  <c r="AB26" i="1"/>
  <c r="AC26" i="1"/>
  <c r="AA25" i="1"/>
  <c r="AB25" i="1"/>
  <c r="AC25" i="1"/>
  <c r="AA20" i="1"/>
  <c r="AB20" i="1"/>
  <c r="AC20" i="1"/>
  <c r="AA18" i="1"/>
  <c r="AB18" i="1"/>
  <c r="AC18" i="1"/>
  <c r="AA17" i="1"/>
  <c r="AB17" i="1"/>
  <c r="AC17" i="1"/>
  <c r="AA11" i="1"/>
  <c r="AB11" i="1"/>
  <c r="AC11" i="1"/>
  <c r="Q27" i="1"/>
  <c r="R27" i="1"/>
  <c r="S27" i="1"/>
  <c r="T27" i="1"/>
  <c r="U27" i="1"/>
  <c r="V27" i="1"/>
  <c r="W27" i="1"/>
  <c r="X27" i="1"/>
  <c r="Y27" i="1"/>
  <c r="Q26" i="1"/>
  <c r="R26" i="1"/>
  <c r="S26" i="1"/>
  <c r="T26" i="1"/>
  <c r="U26" i="1"/>
  <c r="V26" i="1"/>
  <c r="W26" i="1"/>
  <c r="X26" i="1"/>
  <c r="Y26" i="1"/>
  <c r="Q25" i="1"/>
  <c r="R25" i="1"/>
  <c r="S25" i="1"/>
  <c r="T25" i="1"/>
  <c r="U25" i="1"/>
  <c r="V25" i="1"/>
  <c r="W25" i="1"/>
  <c r="X25" i="1"/>
  <c r="Y25" i="1"/>
  <c r="Q20" i="1"/>
  <c r="R20" i="1"/>
  <c r="S20" i="1"/>
  <c r="T20" i="1"/>
  <c r="U20" i="1"/>
  <c r="V20" i="1"/>
  <c r="W20" i="1"/>
  <c r="X20" i="1"/>
  <c r="Y20" i="1"/>
  <c r="Q18" i="1"/>
  <c r="R18" i="1"/>
  <c r="S18" i="1"/>
  <c r="T18" i="1"/>
  <c r="U18" i="1"/>
  <c r="V18" i="1"/>
  <c r="W18" i="1"/>
  <c r="X18" i="1"/>
  <c r="Y18" i="1"/>
  <c r="Q17" i="1"/>
  <c r="R17" i="1"/>
  <c r="S17" i="1"/>
  <c r="T17" i="1"/>
  <c r="U17" i="1"/>
  <c r="V17" i="1"/>
  <c r="W17" i="1"/>
  <c r="X17" i="1"/>
  <c r="Y17" i="1"/>
  <c r="Q11" i="1"/>
  <c r="R11" i="1"/>
  <c r="S11" i="1"/>
  <c r="T11" i="1"/>
  <c r="U11" i="1"/>
  <c r="V11" i="1"/>
  <c r="W11" i="1"/>
  <c r="X11" i="1"/>
  <c r="Y11" i="1"/>
  <c r="M27" i="1"/>
  <c r="N27" i="1"/>
  <c r="O27" i="1"/>
  <c r="M26" i="1"/>
  <c r="N26" i="1"/>
  <c r="O26" i="1"/>
  <c r="M25" i="1"/>
  <c r="N25" i="1"/>
  <c r="O25" i="1"/>
  <c r="M20" i="1"/>
  <c r="N20" i="1"/>
  <c r="O20" i="1"/>
  <c r="M18" i="1"/>
  <c r="N18" i="1"/>
  <c r="O18" i="1"/>
  <c r="M17" i="1"/>
  <c r="N17" i="1"/>
  <c r="O17" i="1"/>
  <c r="M11" i="1"/>
  <c r="N11" i="1"/>
  <c r="O11" i="1"/>
  <c r="H27" i="1"/>
  <c r="I27" i="1"/>
  <c r="J27" i="1"/>
  <c r="H26" i="1"/>
  <c r="I26" i="1"/>
  <c r="J26" i="1"/>
  <c r="H25" i="1"/>
  <c r="I25" i="1"/>
  <c r="J25" i="1"/>
  <c r="H20" i="1"/>
  <c r="I20" i="1"/>
  <c r="J20" i="1"/>
  <c r="H18" i="1"/>
  <c r="I18" i="1"/>
  <c r="J18" i="1"/>
  <c r="H17" i="1"/>
  <c r="I17" i="1"/>
  <c r="J17" i="1"/>
  <c r="J11" i="1"/>
  <c r="I11" i="1"/>
  <c r="H11" i="1"/>
  <c r="AV43" i="1"/>
  <c r="AW43" i="1"/>
  <c r="AX43" i="1"/>
  <c r="AY43" i="1"/>
  <c r="AZ43" i="1"/>
  <c r="BA43" i="1"/>
  <c r="BC43" i="1"/>
  <c r="BD43" i="1"/>
  <c r="AV38" i="1"/>
  <c r="AW38" i="1"/>
  <c r="AX38" i="1"/>
  <c r="AY38" i="1"/>
  <c r="AZ38" i="1"/>
  <c r="BA38" i="1"/>
  <c r="BB38" i="1"/>
  <c r="BC38" i="1"/>
  <c r="AF43" i="1"/>
  <c r="AG43" i="1"/>
  <c r="AH43" i="1"/>
  <c r="AF38" i="1"/>
  <c r="AG38" i="1"/>
  <c r="AH38" i="1"/>
  <c r="AA43" i="1"/>
  <c r="AB43" i="1"/>
  <c r="AC43" i="1"/>
  <c r="AA38" i="1"/>
  <c r="AB38" i="1"/>
  <c r="AC38" i="1"/>
  <c r="Q43" i="1"/>
  <c r="R43" i="1"/>
  <c r="S43" i="1"/>
  <c r="T43" i="1"/>
  <c r="U43" i="1"/>
  <c r="V43" i="1"/>
  <c r="W43" i="1"/>
  <c r="X43" i="1"/>
  <c r="Y43" i="1"/>
  <c r="Q38" i="1"/>
  <c r="R38" i="1"/>
  <c r="S38" i="1"/>
  <c r="T38" i="1"/>
  <c r="U38" i="1"/>
  <c r="V38" i="1"/>
  <c r="W38" i="1"/>
  <c r="X38" i="1"/>
  <c r="Y38" i="1"/>
  <c r="M43" i="1"/>
  <c r="N43" i="1"/>
  <c r="O43" i="1"/>
  <c r="M38" i="1"/>
  <c r="N38" i="1"/>
  <c r="O38" i="1"/>
  <c r="H43" i="1"/>
  <c r="I43" i="1"/>
  <c r="J43" i="1"/>
  <c r="J38" i="1"/>
  <c r="I38" i="1"/>
  <c r="H38" i="1"/>
  <c r="BC49" i="1"/>
  <c r="BC46" i="1"/>
  <c r="BC45" i="1"/>
  <c r="BC39" i="1"/>
  <c r="BC33" i="1"/>
  <c r="BC30" i="1"/>
  <c r="BC28" i="1"/>
  <c r="BC14" i="1"/>
  <c r="BC13" i="1"/>
  <c r="BC7" i="1"/>
  <c r="BC5" i="1"/>
  <c r="BB49" i="1"/>
  <c r="BB46" i="1"/>
  <c r="BB45" i="1"/>
  <c r="BB39" i="1"/>
  <c r="BB33" i="1"/>
  <c r="BB30" i="1"/>
  <c r="BB28" i="1"/>
  <c r="BB14" i="1"/>
  <c r="BB13" i="1"/>
  <c r="BB7" i="1"/>
  <c r="BB5" i="1"/>
  <c r="BA5" i="1"/>
  <c r="BA7" i="1"/>
  <c r="BA13" i="1"/>
  <c r="BA14" i="1"/>
  <c r="BA28" i="1"/>
  <c r="BA30" i="1"/>
  <c r="BA33" i="1"/>
  <c r="BA39" i="1"/>
  <c r="BA45" i="1"/>
  <c r="BA46" i="1"/>
  <c r="BA49" i="1"/>
  <c r="AZ49" i="1"/>
  <c r="AZ46" i="1"/>
  <c r="AZ45" i="1"/>
  <c r="AZ39" i="1"/>
  <c r="AZ33" i="1"/>
  <c r="AZ30" i="1"/>
  <c r="AZ28" i="1"/>
  <c r="AZ14" i="1"/>
  <c r="AZ13" i="1"/>
  <c r="AZ7" i="1"/>
  <c r="AZ5" i="1"/>
  <c r="AY5" i="1"/>
  <c r="AY7" i="1"/>
  <c r="AY13" i="1"/>
  <c r="AY14" i="1"/>
  <c r="AY28" i="1"/>
  <c r="AY30" i="1"/>
  <c r="AY33" i="1"/>
  <c r="AY39" i="1"/>
  <c r="AY45" i="1"/>
  <c r="AY46" i="1"/>
  <c r="AY49" i="1"/>
  <c r="AX49" i="1"/>
  <c r="AX46" i="1"/>
  <c r="AX45" i="1"/>
  <c r="AX39" i="1"/>
  <c r="AX33" i="1"/>
  <c r="AX30" i="1"/>
  <c r="AX28" i="1"/>
  <c r="AX14" i="1"/>
  <c r="AX13" i="1"/>
  <c r="AX7" i="1"/>
  <c r="AX5" i="1"/>
  <c r="AW5" i="1"/>
  <c r="AW7" i="1"/>
  <c r="AW13" i="1"/>
  <c r="AW14" i="1"/>
  <c r="AW28" i="1"/>
  <c r="AW30" i="1"/>
  <c r="AW33" i="1"/>
  <c r="AW39" i="1"/>
  <c r="AW45" i="1"/>
  <c r="AW46" i="1"/>
  <c r="AW49" i="1"/>
  <c r="AV49" i="1"/>
  <c r="AV46" i="1"/>
  <c r="AV45" i="1"/>
  <c r="AV39" i="1"/>
  <c r="AV33" i="1"/>
  <c r="AV30" i="1"/>
  <c r="AV28" i="1"/>
  <c r="AV14" i="1"/>
  <c r="AV13" i="1"/>
  <c r="AV7" i="1"/>
  <c r="AV5" i="1"/>
  <c r="AH49" i="1"/>
  <c r="AH46" i="1"/>
  <c r="AH45" i="1"/>
  <c r="AH39" i="1"/>
  <c r="AH33" i="1"/>
  <c r="AH30" i="1"/>
  <c r="AH28" i="1"/>
  <c r="AH14" i="1"/>
  <c r="AH13" i="1"/>
  <c r="AH7" i="1"/>
  <c r="AH5" i="1"/>
  <c r="AG5" i="1"/>
  <c r="AG7" i="1"/>
  <c r="AG13" i="1"/>
  <c r="AG14" i="1"/>
  <c r="AG28" i="1"/>
  <c r="AG30" i="1"/>
  <c r="AG33" i="1"/>
  <c r="AG39" i="1"/>
  <c r="AG45" i="1"/>
  <c r="AG46" i="1"/>
  <c r="AG49" i="1"/>
  <c r="AF49" i="1"/>
  <c r="AF46" i="1"/>
  <c r="AF45" i="1"/>
  <c r="AF39" i="1"/>
  <c r="AF33" i="1"/>
  <c r="AF30" i="1"/>
  <c r="AF28" i="1"/>
  <c r="AF14" i="1"/>
  <c r="AF13" i="1"/>
  <c r="AF7" i="1"/>
  <c r="AF5" i="1"/>
  <c r="AC49" i="1"/>
  <c r="AC46" i="1"/>
  <c r="AC45" i="1"/>
  <c r="AC39" i="1"/>
  <c r="AC33" i="1"/>
  <c r="AC30" i="1"/>
  <c r="AC28" i="1"/>
  <c r="AC14" i="1"/>
  <c r="AC13" i="1"/>
  <c r="AC7" i="1"/>
  <c r="AC5" i="1"/>
  <c r="AB5" i="1"/>
  <c r="AB7" i="1"/>
  <c r="AB13" i="1"/>
  <c r="AB14" i="1"/>
  <c r="AB28" i="1"/>
  <c r="AB30" i="1"/>
  <c r="AB33" i="1"/>
  <c r="AB39" i="1"/>
  <c r="AB45" i="1"/>
  <c r="AB46" i="1"/>
  <c r="AB49" i="1"/>
  <c r="AA49" i="1"/>
  <c r="AA46" i="1"/>
  <c r="AA45" i="1"/>
  <c r="AA39" i="1"/>
  <c r="AA33" i="1"/>
  <c r="AA30" i="1"/>
  <c r="AA28" i="1"/>
  <c r="AA14" i="1"/>
  <c r="AA13" i="1"/>
  <c r="AA7" i="1"/>
  <c r="AA5" i="1"/>
  <c r="Y49" i="1"/>
  <c r="Y46" i="1"/>
  <c r="Y45" i="1"/>
  <c r="Y39" i="1"/>
  <c r="Y33" i="1"/>
  <c r="Y30" i="1"/>
  <c r="Y28" i="1"/>
  <c r="Y14" i="1"/>
  <c r="Y13" i="1"/>
  <c r="Y7" i="1"/>
  <c r="Y5" i="1"/>
  <c r="X5" i="1"/>
  <c r="X7" i="1"/>
  <c r="X13" i="1"/>
  <c r="X14" i="1"/>
  <c r="X28" i="1"/>
  <c r="X30" i="1"/>
  <c r="X33" i="1"/>
  <c r="X39" i="1"/>
  <c r="X45" i="1"/>
  <c r="X46" i="1"/>
  <c r="X49" i="1"/>
  <c r="W49" i="1"/>
  <c r="W46" i="1"/>
  <c r="W45" i="1"/>
  <c r="W39" i="1"/>
  <c r="W33" i="1"/>
  <c r="W30" i="1"/>
  <c r="W28" i="1"/>
  <c r="W14" i="1"/>
  <c r="W13" i="1"/>
  <c r="W7" i="1"/>
  <c r="W5" i="1"/>
  <c r="V5" i="1"/>
  <c r="V7" i="1"/>
  <c r="V13" i="1"/>
  <c r="V14" i="1"/>
  <c r="V28" i="1"/>
  <c r="V30" i="1"/>
  <c r="V33" i="1"/>
  <c r="V39" i="1"/>
  <c r="V45" i="1"/>
  <c r="V46" i="1"/>
  <c r="V49" i="1"/>
  <c r="U49" i="1"/>
  <c r="U46" i="1"/>
  <c r="U45" i="1"/>
  <c r="U39" i="1"/>
  <c r="U33" i="1"/>
  <c r="U30" i="1"/>
  <c r="U28" i="1"/>
  <c r="U14" i="1"/>
  <c r="U13" i="1"/>
  <c r="U7" i="1"/>
  <c r="U5" i="1"/>
  <c r="T5" i="1"/>
  <c r="T7" i="1"/>
  <c r="T13" i="1"/>
  <c r="T14" i="1"/>
  <c r="T28" i="1"/>
  <c r="T30" i="1"/>
  <c r="T33" i="1"/>
  <c r="T39" i="1"/>
  <c r="T45" i="1"/>
  <c r="T46" i="1"/>
  <c r="T49" i="1"/>
  <c r="S49" i="1"/>
  <c r="S46" i="1"/>
  <c r="S45" i="1"/>
  <c r="S39" i="1"/>
  <c r="S33" i="1"/>
  <c r="S30" i="1"/>
  <c r="S28" i="1"/>
  <c r="S14" i="1"/>
  <c r="S13" i="1"/>
  <c r="S7" i="1"/>
  <c r="S5" i="1"/>
  <c r="R5" i="1"/>
  <c r="R7" i="1"/>
  <c r="R13" i="1"/>
  <c r="R14" i="1"/>
  <c r="R28" i="1"/>
  <c r="R33" i="1"/>
  <c r="R30" i="1"/>
  <c r="R39" i="1"/>
  <c r="R45" i="1"/>
  <c r="R46" i="1"/>
  <c r="R49" i="1"/>
  <c r="Q49" i="1"/>
  <c r="Q46" i="1"/>
  <c r="Q45" i="1"/>
  <c r="Q39" i="1"/>
  <c r="Q33" i="1"/>
  <c r="Q30" i="1"/>
  <c r="Q28" i="1"/>
  <c r="Q14" i="1"/>
  <c r="Q13" i="1"/>
  <c r="Q7" i="1"/>
  <c r="Q5" i="1"/>
  <c r="O5" i="1"/>
  <c r="O7" i="1"/>
  <c r="O14" i="1"/>
  <c r="O13" i="1"/>
  <c r="O28" i="1"/>
  <c r="O33" i="1"/>
  <c r="O30" i="1"/>
  <c r="O39" i="1"/>
  <c r="O45" i="1"/>
  <c r="O46" i="1"/>
  <c r="O49" i="1"/>
  <c r="N49" i="1"/>
  <c r="N46" i="1"/>
  <c r="N45" i="1"/>
  <c r="N39" i="1"/>
  <c r="N33" i="1"/>
  <c r="N30" i="1"/>
  <c r="N28" i="1"/>
  <c r="N14" i="1"/>
  <c r="N13" i="1"/>
  <c r="N7" i="1"/>
  <c r="N5" i="1"/>
  <c r="M49" i="1"/>
  <c r="M46" i="1"/>
  <c r="M45" i="1"/>
  <c r="M39" i="1"/>
  <c r="M33" i="1"/>
  <c r="M30" i="1"/>
  <c r="M28" i="1"/>
  <c r="M14" i="1"/>
  <c r="M13" i="1"/>
  <c r="M7" i="1"/>
  <c r="M5" i="1"/>
  <c r="H49" i="1"/>
  <c r="I49" i="1"/>
  <c r="J49" i="1"/>
  <c r="H46" i="1"/>
  <c r="I46" i="1"/>
  <c r="J46" i="1"/>
  <c r="H45" i="1"/>
  <c r="I45" i="1"/>
  <c r="J45" i="1"/>
  <c r="H39" i="1"/>
  <c r="I39" i="1"/>
  <c r="J39" i="1"/>
  <c r="H33" i="1"/>
  <c r="I33" i="1"/>
  <c r="J33" i="1"/>
  <c r="H30" i="1"/>
  <c r="I30" i="1"/>
  <c r="J30" i="1"/>
  <c r="H28" i="1"/>
  <c r="I28" i="1"/>
  <c r="J28" i="1"/>
  <c r="H14" i="1"/>
  <c r="I14" i="1"/>
  <c r="J14" i="1"/>
  <c r="H13" i="1"/>
  <c r="I13" i="1"/>
  <c r="J13" i="1"/>
  <c r="H7" i="1"/>
  <c r="I7" i="1"/>
  <c r="J7" i="1"/>
  <c r="J5" i="1"/>
  <c r="I5" i="1"/>
  <c r="H5" i="1"/>
  <c r="K5" i="1"/>
  <c r="L5" i="1"/>
  <c r="P5" i="1"/>
  <c r="Z5" i="1"/>
  <c r="AD3" i="1"/>
  <c r="AD8" i="1" s="1"/>
  <c r="AE3" i="1"/>
  <c r="AE13" i="1" s="1"/>
  <c r="AI5" i="1"/>
  <c r="AJ3" i="1"/>
  <c r="AJ5" i="1" s="1"/>
  <c r="AK3" i="1"/>
  <c r="AK6" i="1" s="1"/>
  <c r="AK5" i="1"/>
  <c r="AO3" i="1"/>
  <c r="AO6" i="1" s="1"/>
  <c r="AP3" i="1"/>
  <c r="AP12" i="1" s="1"/>
  <c r="AQ3" i="1"/>
  <c r="AQ5" i="1" s="1"/>
  <c r="AU3" i="1"/>
  <c r="AU10" i="1" s="1"/>
  <c r="K6" i="1"/>
  <c r="L6" i="1"/>
  <c r="P6" i="1"/>
  <c r="Z6" i="1"/>
  <c r="AI6" i="1"/>
  <c r="AP6" i="1"/>
  <c r="K7" i="1"/>
  <c r="L7" i="1"/>
  <c r="P7" i="1"/>
  <c r="Z7" i="1"/>
  <c r="AI7" i="1"/>
  <c r="AO7" i="1"/>
  <c r="K8" i="1"/>
  <c r="L8" i="1"/>
  <c r="P8" i="1"/>
  <c r="Z8" i="1"/>
  <c r="AI8" i="1"/>
  <c r="K9" i="1"/>
  <c r="L9" i="1"/>
  <c r="P9" i="1"/>
  <c r="Z9" i="1"/>
  <c r="AI9" i="1"/>
  <c r="AK9" i="1"/>
  <c r="AP9" i="1"/>
  <c r="K10" i="1"/>
  <c r="L10" i="1"/>
  <c r="P10" i="1"/>
  <c r="Z10" i="1"/>
  <c r="AI10" i="1"/>
  <c r="AK10" i="1"/>
  <c r="K11" i="1"/>
  <c r="L11" i="1"/>
  <c r="P11" i="1"/>
  <c r="Z11" i="1"/>
  <c r="AI11" i="1"/>
  <c r="AK11" i="1"/>
  <c r="K12" i="1"/>
  <c r="L12" i="1"/>
  <c r="P12" i="1"/>
  <c r="Z12" i="1"/>
  <c r="AI12" i="1"/>
  <c r="AK12" i="1"/>
  <c r="K13" i="1"/>
  <c r="L13" i="1"/>
  <c r="P13" i="1"/>
  <c r="Z13" i="1"/>
  <c r="AI13" i="1"/>
  <c r="K14" i="1"/>
  <c r="L14" i="1"/>
  <c r="P14" i="1"/>
  <c r="Z14" i="1"/>
  <c r="AI14" i="1"/>
  <c r="AP14" i="1"/>
  <c r="K15" i="1"/>
  <c r="L15" i="1"/>
  <c r="P15" i="1"/>
  <c r="Z15" i="1"/>
  <c r="AI15" i="1"/>
  <c r="K16" i="1"/>
  <c r="L16" i="1"/>
  <c r="P16" i="1"/>
  <c r="Z16" i="1"/>
  <c r="AI16" i="1"/>
  <c r="AP16" i="1"/>
  <c r="K17" i="1"/>
  <c r="L17" i="1"/>
  <c r="P17" i="1"/>
  <c r="Z17" i="1"/>
  <c r="AI17" i="1"/>
  <c r="K18" i="1"/>
  <c r="L18" i="1"/>
  <c r="P18" i="1"/>
  <c r="Z18" i="1"/>
  <c r="AI18" i="1"/>
  <c r="AP18" i="1"/>
  <c r="K19" i="1"/>
  <c r="L19" i="1"/>
  <c r="P19" i="1"/>
  <c r="Z19" i="1"/>
  <c r="AI19" i="1"/>
  <c r="AK19" i="1"/>
  <c r="K20" i="1"/>
  <c r="L20" i="1"/>
  <c r="P20" i="1"/>
  <c r="Z20" i="1"/>
  <c r="AI20" i="1"/>
  <c r="AK20" i="1"/>
  <c r="K21" i="1"/>
  <c r="L21" i="1"/>
  <c r="P21" i="1"/>
  <c r="Z21" i="1"/>
  <c r="AI21" i="1"/>
  <c r="AP21" i="1"/>
  <c r="K22" i="1"/>
  <c r="L22" i="1"/>
  <c r="P22" i="1"/>
  <c r="Z22" i="1"/>
  <c r="AI22" i="1"/>
  <c r="AP22" i="1"/>
  <c r="K23" i="1"/>
  <c r="L23" i="1"/>
  <c r="P23" i="1"/>
  <c r="Z23" i="1"/>
  <c r="AI23" i="1"/>
  <c r="AJ23" i="1"/>
  <c r="AP23" i="1"/>
  <c r="AU23" i="1"/>
  <c r="K24" i="1"/>
  <c r="L24" i="1"/>
  <c r="P24" i="1"/>
  <c r="Z24" i="1"/>
  <c r="AI24" i="1"/>
  <c r="AK24" i="1"/>
  <c r="AP24" i="1"/>
  <c r="K25" i="1"/>
  <c r="L25" i="1"/>
  <c r="P25" i="1"/>
  <c r="Z25" i="1"/>
  <c r="AI25" i="1"/>
  <c r="AK25" i="1"/>
  <c r="AP25" i="1"/>
  <c r="K26" i="1"/>
  <c r="L26" i="1"/>
  <c r="P26" i="1"/>
  <c r="Z26" i="1"/>
  <c r="AI26" i="1"/>
  <c r="AK26" i="1"/>
  <c r="AP26" i="1"/>
  <c r="K27" i="1"/>
  <c r="L27" i="1"/>
  <c r="P27" i="1"/>
  <c r="Z27" i="1"/>
  <c r="AD27" i="1"/>
  <c r="AI27" i="1"/>
  <c r="AP27" i="1"/>
  <c r="K28" i="1"/>
  <c r="L28" i="1"/>
  <c r="P28" i="1"/>
  <c r="Z28" i="1"/>
  <c r="AI28" i="1"/>
  <c r="AK28" i="1"/>
  <c r="AP28" i="1"/>
  <c r="K29" i="1"/>
  <c r="L29" i="1"/>
  <c r="P29" i="1"/>
  <c r="Z29" i="1"/>
  <c r="AD29" i="1"/>
  <c r="AI29" i="1"/>
  <c r="AP29" i="1"/>
  <c r="K30" i="1"/>
  <c r="L30" i="1"/>
  <c r="P30" i="1"/>
  <c r="Z30" i="1"/>
  <c r="AD30" i="1"/>
  <c r="AI30" i="1"/>
  <c r="AP30" i="1"/>
  <c r="K31" i="1"/>
  <c r="L31" i="1"/>
  <c r="P31" i="1"/>
  <c r="Z31" i="1"/>
  <c r="AI31" i="1"/>
  <c r="AJ31" i="1"/>
  <c r="AP31" i="1"/>
  <c r="K32" i="1"/>
  <c r="L32" i="1"/>
  <c r="P32" i="1"/>
  <c r="Z32" i="1"/>
  <c r="AI32" i="1"/>
  <c r="AP32" i="1"/>
  <c r="AU32" i="1"/>
  <c r="K33" i="1"/>
  <c r="L33" i="1"/>
  <c r="P33" i="1"/>
  <c r="Z33" i="1"/>
  <c r="AI33" i="1"/>
  <c r="AP33" i="1"/>
  <c r="K34" i="1"/>
  <c r="L34" i="1"/>
  <c r="P34" i="1"/>
  <c r="Z34" i="1"/>
  <c r="AI34" i="1"/>
  <c r="AK34" i="1"/>
  <c r="AP34" i="1"/>
  <c r="K35" i="1"/>
  <c r="L35" i="1"/>
  <c r="P35" i="1"/>
  <c r="Z35" i="1"/>
  <c r="AD35" i="1"/>
  <c r="AI35" i="1"/>
  <c r="AP35" i="1"/>
  <c r="K36" i="1"/>
  <c r="L36" i="1"/>
  <c r="P36" i="1"/>
  <c r="Z36" i="1"/>
  <c r="AI36" i="1"/>
  <c r="AJ36" i="1"/>
  <c r="AP36" i="1"/>
  <c r="AU36" i="1"/>
  <c r="K37" i="1"/>
  <c r="L37" i="1"/>
  <c r="P37" i="1"/>
  <c r="Z37" i="1"/>
  <c r="AI37" i="1"/>
  <c r="AK37" i="1"/>
  <c r="AP37" i="1"/>
  <c r="K38" i="1"/>
  <c r="L38" i="1"/>
  <c r="P38" i="1"/>
  <c r="Z38" i="1"/>
  <c r="AD38" i="1"/>
  <c r="AI38" i="1"/>
  <c r="AP38" i="1"/>
  <c r="K39" i="1"/>
  <c r="L39" i="1"/>
  <c r="P39" i="1"/>
  <c r="Z39" i="1"/>
  <c r="AI39" i="1"/>
  <c r="AJ39" i="1"/>
  <c r="AP39" i="1"/>
  <c r="K40" i="1"/>
  <c r="L40" i="1"/>
  <c r="P40" i="1"/>
  <c r="Z40" i="1"/>
  <c r="AI40" i="1"/>
  <c r="AK40" i="1"/>
  <c r="AP40" i="1"/>
  <c r="K41" i="1"/>
  <c r="L41" i="1"/>
  <c r="P41" i="1"/>
  <c r="Z41" i="1"/>
  <c r="AI41" i="1"/>
  <c r="AP41" i="1"/>
  <c r="K42" i="1"/>
  <c r="L42" i="1"/>
  <c r="P42" i="1"/>
  <c r="Z42" i="1"/>
  <c r="AI42" i="1"/>
  <c r="AK42" i="1"/>
  <c r="AP42" i="1"/>
  <c r="K43" i="1"/>
  <c r="L43" i="1"/>
  <c r="P43" i="1"/>
  <c r="Z43" i="1"/>
  <c r="AD43" i="1"/>
  <c r="AI43" i="1"/>
  <c r="AP43" i="1"/>
  <c r="AU43" i="1"/>
  <c r="K44" i="1"/>
  <c r="L44" i="1"/>
  <c r="P44" i="1"/>
  <c r="Z44" i="1"/>
  <c r="AI44" i="1"/>
  <c r="AJ44" i="1"/>
  <c r="AK44" i="1"/>
  <c r="AP44" i="1"/>
  <c r="K45" i="1"/>
  <c r="L45" i="1"/>
  <c r="P45" i="1"/>
  <c r="Z45" i="1"/>
  <c r="AD45" i="1"/>
  <c r="AI45" i="1"/>
  <c r="AP45" i="1"/>
  <c r="K46" i="1"/>
  <c r="L46" i="1"/>
  <c r="P46" i="1"/>
  <c r="Z46" i="1"/>
  <c r="AI46" i="1"/>
  <c r="AP46" i="1"/>
  <c r="AU46" i="1"/>
  <c r="K47" i="1"/>
  <c r="L47" i="1"/>
  <c r="P47" i="1"/>
  <c r="Z47" i="1"/>
  <c r="AI47" i="1"/>
  <c r="AJ47" i="1"/>
  <c r="AK47" i="1"/>
  <c r="AP47" i="1"/>
  <c r="K48" i="1"/>
  <c r="L48" i="1"/>
  <c r="P48" i="1"/>
  <c r="Z48" i="1"/>
  <c r="AD48" i="1"/>
  <c r="AI48" i="1"/>
  <c r="AJ48" i="1"/>
  <c r="AK48" i="1"/>
  <c r="AP48" i="1"/>
  <c r="K49" i="1"/>
  <c r="L49" i="1"/>
  <c r="P49" i="1"/>
  <c r="Z49" i="1"/>
  <c r="AI49" i="1"/>
  <c r="AK49" i="1"/>
  <c r="AP49" i="1"/>
  <c r="K50" i="1"/>
  <c r="L50" i="1"/>
  <c r="P50" i="1"/>
  <c r="Z50" i="1"/>
  <c r="AD50" i="1"/>
  <c r="AI50" i="1"/>
  <c r="AP50" i="1"/>
  <c r="K51" i="1"/>
  <c r="L51" i="1"/>
  <c r="P51" i="1"/>
  <c r="Z51" i="1"/>
  <c r="AI51" i="1"/>
  <c r="AK51" i="1"/>
  <c r="AP51" i="1"/>
  <c r="K52" i="1"/>
  <c r="L52" i="1"/>
  <c r="P52" i="1"/>
  <c r="Z52" i="1"/>
  <c r="AD52" i="1"/>
  <c r="AI52" i="1"/>
  <c r="AJ52" i="1"/>
  <c r="AK52" i="1"/>
  <c r="AP52" i="1"/>
  <c r="K53" i="1"/>
  <c r="L53" i="1"/>
  <c r="P53" i="1"/>
  <c r="Z53" i="1"/>
  <c r="AD53" i="1"/>
  <c r="AI53" i="1"/>
  <c r="AP53" i="1"/>
  <c r="AP4" i="1"/>
  <c r="AO4" i="1"/>
  <c r="AK4" i="1"/>
  <c r="AJ4" i="1"/>
  <c r="AI4" i="1"/>
  <c r="AD4" i="1"/>
  <c r="Z4" i="1"/>
  <c r="P4" i="1"/>
  <c r="L4" i="1"/>
  <c r="K4" i="1"/>
  <c r="AO41" i="1" l="1"/>
  <c r="AP17" i="1"/>
  <c r="AP15" i="1"/>
  <c r="AP10" i="1"/>
  <c r="AJ7" i="1"/>
  <c r="BB25" i="1"/>
  <c r="BC15" i="1"/>
  <c r="BC16" i="1"/>
  <c r="BC19" i="1"/>
  <c r="BC44" i="1"/>
  <c r="AJ15" i="1"/>
  <c r="AP13" i="1"/>
  <c r="BC51" i="1"/>
  <c r="AO53" i="1"/>
  <c r="AO52" i="1"/>
  <c r="AO47" i="1"/>
  <c r="AO39" i="1"/>
  <c r="AO13" i="1"/>
  <c r="BB27" i="1"/>
  <c r="BD37" i="1"/>
  <c r="BD48" i="1"/>
  <c r="AO44" i="1"/>
  <c r="AO37" i="1"/>
  <c r="AO21" i="1"/>
  <c r="AO16" i="1"/>
  <c r="AO14" i="1"/>
  <c r="AU53" i="1"/>
  <c r="AO51" i="1"/>
  <c r="AO50" i="1"/>
  <c r="AO48" i="1"/>
  <c r="AO43" i="1"/>
  <c r="AO42" i="1"/>
  <c r="AO40" i="1"/>
  <c r="AU38" i="1"/>
  <c r="AO20" i="1"/>
  <c r="AU16" i="1"/>
  <c r="AU15" i="1"/>
  <c r="BD50" i="1"/>
  <c r="AO45" i="1"/>
  <c r="AO38" i="1"/>
  <c r="AO29" i="1"/>
  <c r="AO26" i="1"/>
  <c r="AO17" i="1"/>
  <c r="BD31" i="1"/>
  <c r="AO31" i="1"/>
  <c r="AO30" i="1"/>
  <c r="AO28" i="1"/>
  <c r="AO27" i="1"/>
  <c r="AO25" i="1"/>
  <c r="AO24" i="1"/>
  <c r="AO15" i="1"/>
  <c r="AO11" i="1"/>
  <c r="AO49" i="1"/>
  <c r="AO46" i="1"/>
  <c r="AU41" i="1"/>
  <c r="AU39" i="1"/>
  <c r="AO36" i="1"/>
  <c r="AO35" i="1"/>
  <c r="AO34" i="1"/>
  <c r="AO33" i="1"/>
  <c r="AO32" i="1"/>
  <c r="AO23" i="1"/>
  <c r="AO22" i="1"/>
  <c r="AO19" i="1"/>
  <c r="AO18" i="1"/>
  <c r="AO12" i="1"/>
  <c r="AO8" i="1"/>
  <c r="AU49" i="1"/>
  <c r="AE46" i="1"/>
  <c r="AU34" i="1"/>
  <c r="AE31" i="1"/>
  <c r="AU29" i="1"/>
  <c r="AE6" i="1"/>
  <c r="BD27" i="1"/>
  <c r="BC40" i="1"/>
  <c r="BC41" i="1"/>
  <c r="BC47" i="1"/>
  <c r="BD3" i="1"/>
  <c r="AU52" i="1"/>
  <c r="AD51" i="1"/>
  <c r="AK50" i="1"/>
  <c r="AU48" i="1"/>
  <c r="AD46" i="1"/>
  <c r="AK45" i="1"/>
  <c r="AU42" i="1"/>
  <c r="AE40" i="1"/>
  <c r="AE39" i="1"/>
  <c r="AU37" i="1"/>
  <c r="AU35" i="1"/>
  <c r="AK35" i="1"/>
  <c r="AE34" i="1"/>
  <c r="AK33" i="1"/>
  <c r="AD32" i="1"/>
  <c r="AK31" i="1"/>
  <c r="AD31" i="1"/>
  <c r="AK30" i="1"/>
  <c r="AU28" i="1"/>
  <c r="AK27" i="1"/>
  <c r="AU24" i="1"/>
  <c r="AU22" i="1"/>
  <c r="AD22" i="1"/>
  <c r="AK18" i="1"/>
  <c r="AK17" i="1"/>
  <c r="AU14" i="1"/>
  <c r="AD14" i="1"/>
  <c r="AU8" i="1"/>
  <c r="AU6" i="1"/>
  <c r="AD6" i="1"/>
  <c r="BB51" i="1"/>
  <c r="BC9" i="1"/>
  <c r="BD52" i="1"/>
  <c r="AN3" i="1"/>
  <c r="AN38" i="1" s="1"/>
  <c r="AU51" i="1"/>
  <c r="AU47" i="1"/>
  <c r="AU44" i="1"/>
  <c r="AU40" i="1"/>
  <c r="AE32" i="1"/>
  <c r="AU26" i="1"/>
  <c r="AU7" i="1"/>
  <c r="BD26" i="1"/>
  <c r="BB35" i="1"/>
  <c r="BC10" i="1"/>
  <c r="BC22" i="1"/>
  <c r="AU4" i="1"/>
  <c r="AK53" i="1"/>
  <c r="AU50" i="1"/>
  <c r="AD47" i="1"/>
  <c r="AK46" i="1"/>
  <c r="AU45" i="1"/>
  <c r="AD44" i="1"/>
  <c r="AK43" i="1"/>
  <c r="AD42" i="1"/>
  <c r="AK41" i="1"/>
  <c r="AD40" i="1"/>
  <c r="AK39" i="1"/>
  <c r="AD39" i="1"/>
  <c r="AK38" i="1"/>
  <c r="AD37" i="1"/>
  <c r="AK36" i="1"/>
  <c r="AQ35" i="1"/>
  <c r="AD34" i="1"/>
  <c r="AK32" i="1"/>
  <c r="AU31" i="1"/>
  <c r="AU30" i="1"/>
  <c r="AU27" i="1"/>
  <c r="AE24" i="1"/>
  <c r="AK23" i="1"/>
  <c r="AU21" i="1"/>
  <c r="AD21" i="1"/>
  <c r="AU19" i="1"/>
  <c r="AD19" i="1"/>
  <c r="AK15" i="1"/>
  <c r="AU13" i="1"/>
  <c r="AD13" i="1"/>
  <c r="AU11" i="1"/>
  <c r="AD11" i="1"/>
  <c r="AK7" i="1"/>
  <c r="AU5" i="1"/>
  <c r="BD38" i="1"/>
  <c r="BD24" i="1"/>
  <c r="BC52" i="1"/>
  <c r="AL3" i="1"/>
  <c r="AR11" i="1"/>
  <c r="AR12" i="1"/>
  <c r="AR20" i="1"/>
  <c r="AR28" i="1"/>
  <c r="AR36" i="1"/>
  <c r="AR44" i="1"/>
  <c r="AR52" i="1"/>
  <c r="AR13" i="1"/>
  <c r="AR21" i="1"/>
  <c r="AR29" i="1"/>
  <c r="AR37" i="1"/>
  <c r="AR45" i="1"/>
  <c r="AR4" i="1"/>
  <c r="AR19" i="1"/>
  <c r="AR51" i="1"/>
  <c r="AR5" i="1"/>
  <c r="AR14" i="1"/>
  <c r="AR22" i="1"/>
  <c r="AR30" i="1"/>
  <c r="AR38" i="1"/>
  <c r="AR46" i="1"/>
  <c r="AR53" i="1"/>
  <c r="AR6" i="1"/>
  <c r="AR15" i="1"/>
  <c r="AR23" i="1"/>
  <c r="AR31" i="1"/>
  <c r="AR39" i="1"/>
  <c r="AR47" i="1"/>
  <c r="AR27" i="1"/>
  <c r="AR7" i="1"/>
  <c r="AR16" i="1"/>
  <c r="AR24" i="1"/>
  <c r="AR32" i="1"/>
  <c r="AR40" i="1"/>
  <c r="AR48" i="1"/>
  <c r="AR8" i="1"/>
  <c r="AR17" i="1"/>
  <c r="AR25" i="1"/>
  <c r="AR33" i="1"/>
  <c r="AR41" i="1"/>
  <c r="AR49" i="1"/>
  <c r="AR10" i="1"/>
  <c r="AR43" i="1"/>
  <c r="AR9" i="1"/>
  <c r="AR18" i="1"/>
  <c r="AR26" i="1"/>
  <c r="AR34" i="1"/>
  <c r="AR42" i="1"/>
  <c r="AR50" i="1"/>
  <c r="AR35" i="1"/>
  <c r="BB37" i="1"/>
  <c r="AL47" i="1"/>
  <c r="AL39" i="1"/>
  <c r="AL15" i="1"/>
  <c r="AL7" i="1"/>
  <c r="AL46" i="1"/>
  <c r="AL38" i="1"/>
  <c r="AL14" i="1"/>
  <c r="AL6" i="1"/>
  <c r="AL37" i="1"/>
  <c r="AL29" i="1"/>
  <c r="AL5" i="1"/>
  <c r="AL52" i="1"/>
  <c r="AL28" i="1"/>
  <c r="AL20" i="1"/>
  <c r="AN10" i="1"/>
  <c r="AL35" i="1"/>
  <c r="AL27" i="1"/>
  <c r="AN6" i="1"/>
  <c r="AO10" i="1"/>
  <c r="AO9" i="1"/>
  <c r="AP8" i="1"/>
  <c r="AP7" i="1"/>
  <c r="BD45" i="1"/>
  <c r="AL50" i="1"/>
  <c r="AL42" i="1"/>
  <c r="AL18" i="1"/>
  <c r="AL10" i="1"/>
  <c r="BD28" i="1"/>
  <c r="BB31" i="1"/>
  <c r="AL49" i="1"/>
  <c r="AL41" i="1"/>
  <c r="AL17" i="1"/>
  <c r="AL9" i="1"/>
  <c r="AM12" i="1"/>
  <c r="AM20" i="1"/>
  <c r="AM28" i="1"/>
  <c r="AM36" i="1"/>
  <c r="AM44" i="1"/>
  <c r="AM52" i="1"/>
  <c r="AM15" i="1"/>
  <c r="AM31" i="1"/>
  <c r="AM5" i="1"/>
  <c r="AM13" i="1"/>
  <c r="AM21" i="1"/>
  <c r="AM29" i="1"/>
  <c r="AM37" i="1"/>
  <c r="AM45" i="1"/>
  <c r="AM4" i="1"/>
  <c r="AM23" i="1"/>
  <c r="AM39" i="1"/>
  <c r="AM6" i="1"/>
  <c r="AM14" i="1"/>
  <c r="AM22" i="1"/>
  <c r="AM30" i="1"/>
  <c r="AM38" i="1"/>
  <c r="AM46" i="1"/>
  <c r="AM53" i="1"/>
  <c r="AM7" i="1"/>
  <c r="AM47" i="1"/>
  <c r="AM8" i="1"/>
  <c r="AM16" i="1"/>
  <c r="AM24" i="1"/>
  <c r="AM32" i="1"/>
  <c r="AM40" i="1"/>
  <c r="AM48" i="1"/>
  <c r="AM35" i="1"/>
  <c r="AM9" i="1"/>
  <c r="AM17" i="1"/>
  <c r="AM25" i="1"/>
  <c r="AM33" i="1"/>
  <c r="AM41" i="1"/>
  <c r="AM49" i="1"/>
  <c r="AM19" i="1"/>
  <c r="AM27" i="1"/>
  <c r="AM43" i="1"/>
  <c r="AM51" i="1"/>
  <c r="AM10" i="1"/>
  <c r="AM18" i="1"/>
  <c r="AM26" i="1"/>
  <c r="AM34" i="1"/>
  <c r="AM42" i="1"/>
  <c r="AM50" i="1"/>
  <c r="AM11" i="1"/>
  <c r="AT38" i="1"/>
  <c r="AE48" i="1"/>
  <c r="AE41" i="1"/>
  <c r="AE18" i="1"/>
  <c r="AE11" i="1"/>
  <c r="BD39" i="1"/>
  <c r="BC17" i="1"/>
  <c r="BB40" i="1"/>
  <c r="BB9" i="1"/>
  <c r="BB10" i="1"/>
  <c r="BB29" i="1"/>
  <c r="AT50" i="1"/>
  <c r="AT46" i="1"/>
  <c r="AT33" i="1"/>
  <c r="AT16" i="1"/>
  <c r="AT42" i="1"/>
  <c r="AT25" i="1"/>
  <c r="AT11" i="1"/>
  <c r="AE4" i="1"/>
  <c r="AQ51" i="1"/>
  <c r="AE50" i="1"/>
  <c r="AE36" i="1"/>
  <c r="AE33" i="1"/>
  <c r="AE27" i="1"/>
  <c r="AE17" i="1"/>
  <c r="AO5" i="1"/>
  <c r="BD33" i="1"/>
  <c r="BC18" i="1"/>
  <c r="BB41" i="1"/>
  <c r="BB22" i="1"/>
  <c r="AT41" i="1"/>
  <c r="AT24" i="1"/>
  <c r="AT19" i="1"/>
  <c r="AS3" i="1"/>
  <c r="AS48" i="1" s="1"/>
  <c r="AE52" i="1"/>
  <c r="AQ48" i="1"/>
  <c r="AE45" i="1"/>
  <c r="AE43" i="1"/>
  <c r="AE38" i="1"/>
  <c r="AE30" i="1"/>
  <c r="AE23" i="1"/>
  <c r="AQ19" i="1"/>
  <c r="AE16" i="1"/>
  <c r="AE10" i="1"/>
  <c r="BD5" i="1"/>
  <c r="BD30" i="1"/>
  <c r="BC20" i="1"/>
  <c r="BB47" i="1"/>
  <c r="AT4" i="1"/>
  <c r="AT49" i="1"/>
  <c r="AT32" i="1"/>
  <c r="AT27" i="1"/>
  <c r="AT15" i="1"/>
  <c r="AT9" i="1"/>
  <c r="AE22" i="1"/>
  <c r="AT35" i="1"/>
  <c r="AE47" i="1"/>
  <c r="AE35" i="1"/>
  <c r="AE29" i="1"/>
  <c r="AQ27" i="1"/>
  <c r="AE26" i="1"/>
  <c r="AQ11" i="1"/>
  <c r="AE8" i="1"/>
  <c r="BD49" i="1"/>
  <c r="BD14" i="1"/>
  <c r="BB43" i="1"/>
  <c r="BC26" i="1"/>
  <c r="BD16" i="1"/>
  <c r="AT48" i="1"/>
  <c r="AT43" i="1"/>
  <c r="AT31" i="1"/>
  <c r="AT18" i="1"/>
  <c r="AT8" i="1"/>
  <c r="AT52" i="1"/>
  <c r="AT40" i="1"/>
  <c r="AT23" i="1"/>
  <c r="AQ52" i="1"/>
  <c r="AE49" i="1"/>
  <c r="AE53" i="1"/>
  <c r="AQ43" i="1"/>
  <c r="AE42" i="1"/>
  <c r="AE37" i="1"/>
  <c r="AE25" i="1"/>
  <c r="AE14" i="1"/>
  <c r="BD13" i="1"/>
  <c r="BC27" i="1"/>
  <c r="BD19" i="1"/>
  <c r="BD42" i="1"/>
  <c r="AT51" i="1"/>
  <c r="AT39" i="1"/>
  <c r="AT26" i="1"/>
  <c r="AT22" i="1"/>
  <c r="AE9" i="1"/>
  <c r="AQ4" i="1"/>
  <c r="AE51" i="1"/>
  <c r="AE44" i="1"/>
  <c r="AQ40" i="1"/>
  <c r="AE19" i="1"/>
  <c r="BD46" i="1"/>
  <c r="AT47" i="1"/>
  <c r="AT34" i="1"/>
  <c r="AT30" i="1"/>
  <c r="AT17" i="1"/>
  <c r="AJ50" i="1"/>
  <c r="AD49" i="1"/>
  <c r="AQ46" i="1"/>
  <c r="AJ42" i="1"/>
  <c r="AD41" i="1"/>
  <c r="AQ38" i="1"/>
  <c r="AJ34" i="1"/>
  <c r="AU33" i="1"/>
  <c r="AD33" i="1"/>
  <c r="AQ30" i="1"/>
  <c r="AK29" i="1"/>
  <c r="AE28" i="1"/>
  <c r="AJ26" i="1"/>
  <c r="AU25" i="1"/>
  <c r="AD25" i="1"/>
  <c r="AQ22" i="1"/>
  <c r="AK21" i="1"/>
  <c r="AE20" i="1"/>
  <c r="AP19" i="1"/>
  <c r="AJ18" i="1"/>
  <c r="AU17" i="1"/>
  <c r="AD17" i="1"/>
  <c r="AQ14" i="1"/>
  <c r="AK13" i="1"/>
  <c r="AE12" i="1"/>
  <c r="AP11" i="1"/>
  <c r="AJ10" i="1"/>
  <c r="AU9" i="1"/>
  <c r="AD9" i="1"/>
  <c r="AQ6" i="1"/>
  <c r="AP5" i="1"/>
  <c r="BB48" i="1"/>
  <c r="BB36" i="1"/>
  <c r="AN20" i="1"/>
  <c r="AT45" i="1"/>
  <c r="AT37" i="1"/>
  <c r="AT29" i="1"/>
  <c r="AT21" i="1"/>
  <c r="AT13" i="1"/>
  <c r="AT5" i="1"/>
  <c r="AJ53" i="1"/>
  <c r="AQ49" i="1"/>
  <c r="AJ45" i="1"/>
  <c r="AQ41" i="1"/>
  <c r="AJ37" i="1"/>
  <c r="AD36" i="1"/>
  <c r="AQ33" i="1"/>
  <c r="AJ29" i="1"/>
  <c r="AD28" i="1"/>
  <c r="AQ25" i="1"/>
  <c r="AJ21" i="1"/>
  <c r="AU20" i="1"/>
  <c r="AD20" i="1"/>
  <c r="AQ17" i="1"/>
  <c r="AK16" i="1"/>
  <c r="AE15" i="1"/>
  <c r="AJ13" i="1"/>
  <c r="AU12" i="1"/>
  <c r="AD12" i="1"/>
  <c r="AQ9" i="1"/>
  <c r="AK8" i="1"/>
  <c r="AE7" i="1"/>
  <c r="AE5" i="1"/>
  <c r="BB50" i="1"/>
  <c r="AN35" i="1"/>
  <c r="AS13" i="1"/>
  <c r="AT10" i="1"/>
  <c r="AQ44" i="1"/>
  <c r="AJ40" i="1"/>
  <c r="AQ36" i="1"/>
  <c r="AJ32" i="1"/>
  <c r="AQ28" i="1"/>
  <c r="AJ24" i="1"/>
  <c r="AD23" i="1"/>
  <c r="AQ20" i="1"/>
  <c r="AJ16" i="1"/>
  <c r="AD15" i="1"/>
  <c r="AQ12" i="1"/>
  <c r="AJ8" i="1"/>
  <c r="AD7" i="1"/>
  <c r="AS18" i="1"/>
  <c r="AT7" i="1"/>
  <c r="AJ51" i="1"/>
  <c r="AQ47" i="1"/>
  <c r="AJ43" i="1"/>
  <c r="AQ39" i="1"/>
  <c r="AJ35" i="1"/>
  <c r="AQ31" i="1"/>
  <c r="AJ27" i="1"/>
  <c r="AD26" i="1"/>
  <c r="AQ23" i="1"/>
  <c r="AK22" i="1"/>
  <c r="AE21" i="1"/>
  <c r="AP20" i="1"/>
  <c r="AJ19" i="1"/>
  <c r="AU18" i="1"/>
  <c r="AD18" i="1"/>
  <c r="AQ15" i="1"/>
  <c r="AK14" i="1"/>
  <c r="AJ11" i="1"/>
  <c r="AD10" i="1"/>
  <c r="AQ7" i="1"/>
  <c r="AD5" i="1"/>
  <c r="AN17" i="1"/>
  <c r="AT44" i="1"/>
  <c r="AT36" i="1"/>
  <c r="AT28" i="1"/>
  <c r="AT20" i="1"/>
  <c r="AT12" i="1"/>
  <c r="AS7" i="1"/>
  <c r="AT53" i="1"/>
  <c r="AJ46" i="1"/>
  <c r="AQ42" i="1"/>
  <c r="AJ38" i="1"/>
  <c r="AQ34" i="1"/>
  <c r="AJ30" i="1"/>
  <c r="AQ26" i="1"/>
  <c r="AJ22" i="1"/>
  <c r="AQ18" i="1"/>
  <c r="AJ14" i="1"/>
  <c r="AQ10" i="1"/>
  <c r="AJ6" i="1"/>
  <c r="AS44" i="1"/>
  <c r="AS12" i="1"/>
  <c r="AQ50" i="1"/>
  <c r="AQ53" i="1"/>
  <c r="AJ49" i="1"/>
  <c r="AQ45" i="1"/>
  <c r="AJ41" i="1"/>
  <c r="AQ37" i="1"/>
  <c r="AJ33" i="1"/>
  <c r="AQ29" i="1"/>
  <c r="AJ25" i="1"/>
  <c r="AD24" i="1"/>
  <c r="AQ21" i="1"/>
  <c r="AJ17" i="1"/>
  <c r="AD16" i="1"/>
  <c r="AQ13" i="1"/>
  <c r="AJ9" i="1"/>
  <c r="AN47" i="1"/>
  <c r="AS33" i="1"/>
  <c r="AT14" i="1"/>
  <c r="AQ32" i="1"/>
  <c r="AJ28" i="1"/>
  <c r="AQ24" i="1"/>
  <c r="AJ20" i="1"/>
  <c r="AQ16" i="1"/>
  <c r="AJ12" i="1"/>
  <c r="AQ8" i="1"/>
  <c r="BB52" i="1"/>
  <c r="AN25" i="1" l="1"/>
  <c r="AN29" i="1"/>
  <c r="AS22" i="1"/>
  <c r="AN15" i="1"/>
  <c r="AN24" i="1"/>
  <c r="AS39" i="1"/>
  <c r="AN49" i="1"/>
  <c r="AS50" i="1"/>
  <c r="AS45" i="1"/>
  <c r="AN52" i="1"/>
  <c r="AN44" i="1"/>
  <c r="AS9" i="1"/>
  <c r="AN23" i="1"/>
  <c r="AN32" i="1"/>
  <c r="AS23" i="1"/>
  <c r="AN27" i="1"/>
  <c r="AN12" i="1"/>
  <c r="AS41" i="1"/>
  <c r="AS21" i="1"/>
  <c r="AS8" i="1"/>
  <c r="AS40" i="1"/>
  <c r="AS6" i="1"/>
  <c r="AN31" i="1"/>
  <c r="AN8" i="1"/>
  <c r="AS31" i="1"/>
  <c r="AN33" i="1"/>
  <c r="AS34" i="1"/>
  <c r="AS5" i="1"/>
  <c r="AS29" i="1"/>
  <c r="AN11" i="1"/>
  <c r="AN43" i="1"/>
  <c r="AN28" i="1"/>
  <c r="AN50" i="1"/>
  <c r="AN30" i="1"/>
  <c r="AN18" i="1"/>
  <c r="AS30" i="1"/>
  <c r="AS20" i="1"/>
  <c r="AS52" i="1"/>
  <c r="AS26" i="1"/>
  <c r="AS4" i="1"/>
  <c r="AS24" i="1"/>
  <c r="AS38" i="1"/>
  <c r="AS17" i="1"/>
  <c r="AS49" i="1"/>
  <c r="AS28" i="1"/>
  <c r="AN40" i="1"/>
  <c r="AS15" i="1"/>
  <c r="AS47" i="1"/>
  <c r="AS14" i="1"/>
  <c r="AS46" i="1"/>
  <c r="AS25" i="1"/>
  <c r="AN7" i="1"/>
  <c r="AN39" i="1"/>
  <c r="AS36" i="1"/>
  <c r="AN16" i="1"/>
  <c r="AN48" i="1"/>
  <c r="AN9" i="1"/>
  <c r="AN41" i="1"/>
  <c r="AS10" i="1"/>
  <c r="AS42" i="1"/>
  <c r="AS37" i="1"/>
  <c r="AN19" i="1"/>
  <c r="AN51" i="1"/>
  <c r="AS16" i="1"/>
  <c r="AS32" i="1"/>
  <c r="AN36" i="1"/>
  <c r="AN5" i="1"/>
  <c r="AN4" i="1"/>
  <c r="AL53" i="1"/>
  <c r="AL8" i="1"/>
  <c r="AL40" i="1"/>
  <c r="AL32" i="1"/>
  <c r="AL16" i="1"/>
  <c r="AL48" i="1"/>
  <c r="AL24" i="1"/>
  <c r="AL25" i="1"/>
  <c r="AL26" i="1"/>
  <c r="AL11" i="1"/>
  <c r="AL43" i="1"/>
  <c r="AL36" i="1"/>
  <c r="AL13" i="1"/>
  <c r="AL45" i="1"/>
  <c r="AL22" i="1"/>
  <c r="AL23" i="1"/>
  <c r="AL33" i="1"/>
  <c r="AL34" i="1"/>
  <c r="AL19" i="1"/>
  <c r="AL51" i="1"/>
  <c r="AL12" i="1"/>
  <c r="AL44" i="1"/>
  <c r="AL21" i="1"/>
  <c r="AL4" i="1"/>
  <c r="AL30" i="1"/>
  <c r="AL31" i="1"/>
  <c r="AN53" i="1"/>
  <c r="AN21" i="1"/>
  <c r="AN37" i="1"/>
  <c r="AN13" i="1"/>
  <c r="AN45" i="1"/>
  <c r="AN14" i="1"/>
  <c r="AN34" i="1"/>
  <c r="AN22" i="1"/>
  <c r="AN42" i="1"/>
  <c r="AN26" i="1"/>
  <c r="AN46" i="1"/>
  <c r="AS53" i="1"/>
  <c r="AS51" i="1"/>
  <c r="AS27" i="1"/>
  <c r="AS43" i="1"/>
  <c r="AS35" i="1"/>
  <c r="AS19" i="1"/>
  <c r="AS11" i="1"/>
</calcChain>
</file>

<file path=xl/sharedStrings.xml><?xml version="1.0" encoding="utf-8"?>
<sst xmlns="http://schemas.openxmlformats.org/spreadsheetml/2006/main" count="574" uniqueCount="296">
  <si>
    <t>Alabama</t>
  </si>
  <si>
    <t>Alaska</t>
  </si>
  <si>
    <t>Nebraska</t>
  </si>
  <si>
    <t>Utah</t>
  </si>
  <si>
    <t>State</t>
  </si>
  <si>
    <t>Mileage</t>
  </si>
  <si>
    <t>Zone</t>
  </si>
  <si>
    <t>Hats</t>
  </si>
  <si>
    <t>Small Purse</t>
  </si>
  <si>
    <t>Medium Purse</t>
  </si>
  <si>
    <t>Large Purse</t>
  </si>
  <si>
    <t>XL Purse</t>
  </si>
  <si>
    <t>Shoes</t>
  </si>
  <si>
    <t>Sandals</t>
  </si>
  <si>
    <t>Blouse</t>
  </si>
  <si>
    <t>Jacket</t>
  </si>
  <si>
    <t>Mugs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</si>
  <si>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</si>
  <si>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</si>
  <si>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</si>
  <si>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</si>
  <si>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</si>
  <si>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</si>
  <si>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</si>
  <si>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</si>
  <si>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</si>
  <si>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</si>
  <si>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</si>
  <si>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</si>
  <si>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</si>
  <si>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</si>
  <si>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</si>
  <si>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</si>
  <si>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</si>
  <si>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</si>
  <si>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</si>
  <si>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</si>
  <si>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</si>
  <si>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</si>
  <si>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</si>
  <si>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</si>
  <si>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</si>
  <si>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</si>
  <si>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</si>
  <si>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</si>
  <si>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</si>
  <si>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</si>
  <si>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</si>
  <si>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</si>
  <si>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</si>
  <si>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</si>
  <si>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</si>
  <si>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</si>
  <si>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</si>
  <si>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</si>
  <si>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</si>
  <si>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</si>
  <si>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Vermont</t>
  </si>
  <si>
    <t>Virginia</t>
  </si>
  <si>
    <t>Washington</t>
  </si>
  <si>
    <t>West Virginia</t>
  </si>
  <si>
    <t>Wisconsin</t>
  </si>
  <si>
    <t>Wyoming</t>
  </si>
  <si>
    <t>Address</t>
  </si>
  <si>
    <t>City</t>
  </si>
  <si>
    <t>Zipcode</t>
  </si>
  <si>
    <t>Sergeant Bluff</t>
  </si>
  <si>
    <t>Kansas City</t>
  </si>
  <si>
    <t>KS</t>
  </si>
  <si>
    <t>Mayfield</t>
  </si>
  <si>
    <t>KY</t>
  </si>
  <si>
    <t>Lake Charles</t>
  </si>
  <si>
    <t>LA</t>
  </si>
  <si>
    <t>Baileyville</t>
  </si>
  <si>
    <t>ME</t>
  </si>
  <si>
    <t>Crisfield</t>
  </si>
  <si>
    <t>MD</t>
  </si>
  <si>
    <t>Salisbury</t>
  </si>
  <si>
    <t>MA</t>
  </si>
  <si>
    <t>Petoskey</t>
  </si>
  <si>
    <t>MI</t>
  </si>
  <si>
    <t>Hallock</t>
  </si>
  <si>
    <t>Gulfport</t>
  </si>
  <si>
    <t>MS</t>
  </si>
  <si>
    <t>Johnson City</t>
  </si>
  <si>
    <t>MO</t>
  </si>
  <si>
    <t>Troy</t>
  </si>
  <si>
    <t>MT</t>
  </si>
  <si>
    <t>Scottsbluff</t>
  </si>
  <si>
    <t>NE</t>
  </si>
  <si>
    <t>Reno</t>
  </si>
  <si>
    <t>NV</t>
  </si>
  <si>
    <t>Pittsburg</t>
  </si>
  <si>
    <t>NH</t>
  </si>
  <si>
    <t>Cape May</t>
  </si>
  <si>
    <t>NJ</t>
  </si>
  <si>
    <t>Rodeo</t>
  </si>
  <si>
    <t>NM</t>
  </si>
  <si>
    <t>Champlain</t>
  </si>
  <si>
    <t>NY</t>
  </si>
  <si>
    <t>Carolina Shores</t>
  </si>
  <si>
    <t>NC</t>
  </si>
  <si>
    <t>Williston</t>
  </si>
  <si>
    <t>ND</t>
  </si>
  <si>
    <t>Cincinnati</t>
  </si>
  <si>
    <t>OH</t>
  </si>
  <si>
    <t>Kenton</t>
  </si>
  <si>
    <t>OK</t>
  </si>
  <si>
    <t>Cannon Beach</t>
  </si>
  <si>
    <t>OR</t>
  </si>
  <si>
    <t>New Freeport</t>
  </si>
  <si>
    <t>PA</t>
  </si>
  <si>
    <t>Cumberland</t>
  </si>
  <si>
    <t>RI</t>
  </si>
  <si>
    <t>Hilton Head</t>
  </si>
  <si>
    <t>SC</t>
  </si>
  <si>
    <t>Provo</t>
  </si>
  <si>
    <t>SD</t>
  </si>
  <si>
    <t>Memphis</t>
  </si>
  <si>
    <t>TN</t>
  </si>
  <si>
    <t>El Paso</t>
  </si>
  <si>
    <t>TX</t>
  </si>
  <si>
    <t>St George</t>
  </si>
  <si>
    <t>UT</t>
  </si>
  <si>
    <t>Newport</t>
  </si>
  <si>
    <t>VT</t>
  </si>
  <si>
    <t>Ewing</t>
  </si>
  <si>
    <t>VA</t>
  </si>
  <si>
    <t>Forks</t>
  </si>
  <si>
    <t>WA</t>
  </si>
  <si>
    <t>Logan</t>
  </si>
  <si>
    <t>WV</t>
  </si>
  <si>
    <t>Amery</t>
  </si>
  <si>
    <t>WI</t>
  </si>
  <si>
    <t>Jackson</t>
  </si>
  <si>
    <t>WY</t>
  </si>
  <si>
    <t>Mobile</t>
  </si>
  <si>
    <t>Anchorage</t>
  </si>
  <si>
    <t>AL</t>
  </si>
  <si>
    <t>AR</t>
  </si>
  <si>
    <t>CA</t>
  </si>
  <si>
    <t>CO</t>
  </si>
  <si>
    <t>DE</t>
  </si>
  <si>
    <t>FL</t>
  </si>
  <si>
    <t>ID</t>
  </si>
  <si>
    <t>IL</t>
  </si>
  <si>
    <t>IN</t>
  </si>
  <si>
    <t>AK</t>
  </si>
  <si>
    <t>Yuma</t>
  </si>
  <si>
    <t>AZ</t>
  </si>
  <si>
    <t>IA</t>
  </si>
  <si>
    <t>San Diego</t>
  </si>
  <si>
    <t>Grand Junction</t>
  </si>
  <si>
    <t>Thompson</t>
  </si>
  <si>
    <t>CT</t>
  </si>
  <si>
    <t>Rehoboth Beach</t>
  </si>
  <si>
    <t>Key West</t>
  </si>
  <si>
    <t>Bainbridge</t>
  </si>
  <si>
    <t>GA</t>
  </si>
  <si>
    <t>Nordman</t>
  </si>
  <si>
    <t>Granite City</t>
  </si>
  <si>
    <t>Evansville</t>
  </si>
  <si>
    <t>216 E Prichard Ave</t>
  </si>
  <si>
    <t>One City Plaza</t>
  </si>
  <si>
    <t>Texarkana</t>
  </si>
  <si>
    <t>216 Walnut Street</t>
  </si>
  <si>
    <t>250 N 5th Street</t>
  </si>
  <si>
    <t>815 Riverside Drive</t>
  </si>
  <si>
    <t>229 Rehoboth Ave</t>
  </si>
  <si>
    <t>1304 White Street</t>
  </si>
  <si>
    <t>101 S Broad Street</t>
  </si>
  <si>
    <t>404 Elkins Road</t>
  </si>
  <si>
    <t>2000 Edison Avenue</t>
  </si>
  <si>
    <t>1 NW Martin Luther King Jr Boulevard</t>
  </si>
  <si>
    <t>401 4th Street</t>
  </si>
  <si>
    <t>206 South Main Street</t>
  </si>
  <si>
    <t>211 East Broadway</t>
  </si>
  <si>
    <t>326 Pujo Street</t>
  </si>
  <si>
    <t>63 Broadway</t>
  </si>
  <si>
    <t>109 North 4th Street</t>
  </si>
  <si>
    <t>5 Beach Road</t>
  </si>
  <si>
    <t>101 East Lake Street</t>
  </si>
  <si>
    <t>2309 15th Street</t>
  </si>
  <si>
    <t>414 East 12th Street</t>
  </si>
  <si>
    <t>301 E Kootenai Ave</t>
  </si>
  <si>
    <t>419 West 27th Street</t>
  </si>
  <si>
    <t>1 East 1st Street</t>
  </si>
  <si>
    <t>1526 Main Street</t>
  </si>
  <si>
    <t>643 Washington Street</t>
  </si>
  <si>
    <t>08204</t>
  </si>
  <si>
    <t>04694</t>
  </si>
  <si>
    <t>06255</t>
  </si>
  <si>
    <t>02864</t>
  </si>
  <si>
    <t>05855</t>
  </si>
  <si>
    <t>16 Custie Ave</t>
  </si>
  <si>
    <t>200 Persimmon Road</t>
  </si>
  <si>
    <t>1623 2nd Avenue West</t>
  </si>
  <si>
    <t>801 Plum Street</t>
  </si>
  <si>
    <t>100 Newbert Avenue</t>
  </si>
  <si>
    <t>163 East Gower Avenue</t>
  </si>
  <si>
    <t>119 Main Street</t>
  </si>
  <si>
    <t>45 Broad Street</t>
  </si>
  <si>
    <t>1 Town Center Court</t>
  </si>
  <si>
    <t>412 2nd Avenue</t>
  </si>
  <si>
    <t>125 N Main Street</t>
  </si>
  <si>
    <t>300 North Campbell Street</t>
  </si>
  <si>
    <t>175 East 200 North Street</t>
  </si>
  <si>
    <t>222 Main Street</t>
  </si>
  <si>
    <t>500 East Division Street</t>
  </si>
  <si>
    <t>219 Dingess Street</t>
  </si>
  <si>
    <t>118 Center Street</t>
  </si>
  <si>
    <t>150 East Pearl Avenue</t>
  </si>
  <si>
    <t>Description</t>
  </si>
  <si>
    <t>Weight</t>
  </si>
  <si>
    <t>Value</t>
  </si>
  <si>
    <t>Service</t>
  </si>
  <si>
    <t>Necklace</t>
  </si>
  <si>
    <t>Bottle</t>
  </si>
  <si>
    <t>Multiple</t>
  </si>
  <si>
    <t>1 to a box</t>
  </si>
  <si>
    <t>1 to an envelope</t>
  </si>
  <si>
    <t>Multiple to a box</t>
  </si>
  <si>
    <t>401 B Street</t>
  </si>
  <si>
    <t>01952</t>
  </si>
  <si>
    <t>MN</t>
  </si>
  <si>
    <t>1010 South Birch Avenue</t>
  </si>
  <si>
    <t>Mug</t>
  </si>
  <si>
    <t>25 Butternut Street</t>
  </si>
  <si>
    <t>217 Stockyard Drive</t>
  </si>
  <si>
    <t>1000 E Northern Lights Blvd</t>
  </si>
  <si>
    <t>364 S King St</t>
  </si>
  <si>
    <t>Honolulu</t>
  </si>
  <si>
    <t>HI</t>
  </si>
  <si>
    <t>250 Convention Boulevard</t>
  </si>
  <si>
    <t>San Juan</t>
  </si>
  <si>
    <t>PR</t>
  </si>
  <si>
    <t>00907</t>
  </si>
  <si>
    <t>Puerto Rico</t>
  </si>
  <si>
    <t>Flat Rate / Own Box</t>
  </si>
  <si>
    <t>Flate Rate</t>
  </si>
  <si>
    <t>Own Box</t>
  </si>
  <si>
    <t>Dimensions</t>
  </si>
  <si>
    <t>L</t>
  </si>
  <si>
    <t>W</t>
  </si>
  <si>
    <t>H</t>
  </si>
  <si>
    <t>Box</t>
  </si>
  <si>
    <t>Priority Mail, own box</t>
  </si>
  <si>
    <t>Notes</t>
  </si>
  <si>
    <t>Parcel Select Ground (choose your own box) - no ETA</t>
  </si>
  <si>
    <t>Priority Express Flat Rate Envelope (12-1/2 x 9-1/2) - 2 day</t>
  </si>
  <si>
    <t>Priority Express (choose your own box) - 2 day</t>
  </si>
  <si>
    <t>Priority Express Legal Flat Rate (9-1/2 x 15) - 2 day</t>
  </si>
  <si>
    <t>Priority Mail (choose your own box) - 4 day</t>
  </si>
  <si>
    <t>Priority Mail Flat Rate Envelope (12-1/2 x 9-1/2) - 4 day</t>
  </si>
  <si>
    <t>Priority Mail Small Flat Rate Box (5-3/8 x 8-5/8 x 1-5/8) - 4 day</t>
  </si>
  <si>
    <t>Priority Mail Large Flat Rate Box (23-11/16 x 11-3/4 x 3 or 12-1/4 x 12-1/4 x 6) - 4 day</t>
  </si>
  <si>
    <t>Priority Mail Legal Flat Rate Envelope (15 x 9-1/2) - 4 day</t>
  </si>
  <si>
    <t>Priority Mail Small Flat Rate Box (6 x 10) - 4 day</t>
  </si>
  <si>
    <t>Priority Own</t>
  </si>
  <si>
    <t>Express Own</t>
  </si>
  <si>
    <t>Ground Own</t>
  </si>
  <si>
    <t>Priority Mail Padded Flat Rate Envelope (9-1/2 x 12-1/2) - 4 day</t>
  </si>
  <si>
    <t>Padded Priority</t>
  </si>
  <si>
    <t>Padded Express</t>
  </si>
  <si>
    <t>Priority Express Padded Flat Rate Envelope (9-1/2 x 12-1/2) - 2 day</t>
  </si>
  <si>
    <t>Own Priority</t>
  </si>
  <si>
    <t>Own Express</t>
  </si>
  <si>
    <t>Own Ground</t>
  </si>
  <si>
    <t>Large Flat Rate Priority</t>
  </si>
  <si>
    <t>FLAT</t>
  </si>
  <si>
    <t>Priority Mail Medium Flat Rate Box (13-5/8 x 11-7/8 x 3-3/8 or 11 x 8-1/2 x 5-1/2) - 4 day</t>
  </si>
  <si>
    <t>Medium Flat Rate Priority</t>
  </si>
  <si>
    <t>under 12"</t>
  </si>
  <si>
    <t>Small Flat Priority</t>
  </si>
  <si>
    <t>Padded Flat Priority</t>
  </si>
  <si>
    <t>Padded Flat Express</t>
  </si>
  <si>
    <t>4.3oz and 11 x 8 x flat</t>
  </si>
  <si>
    <t>15.7oz and 12 x 10 x 4</t>
  </si>
  <si>
    <t>4.6oz and 14 x 13 x 7</t>
  </si>
  <si>
    <t>15.7oz and 12 x 10 x 4 / 9.5oz and 10 x 8 x 4 / 1lb 7oz and 13 x 11 x 6</t>
  </si>
  <si>
    <t>2lbs and 15 x 16 x 8 / 1lb 10oz and 15 x 18 x 7</t>
  </si>
  <si>
    <t>10.3oz and 10 x 7 x 5</t>
  </si>
  <si>
    <t>6.6oz and 10 x 5 x 3</t>
  </si>
  <si>
    <t>12.2 oz and 6 x 6 x 4 / 11.9oz and 5 x 5 x 7</t>
  </si>
  <si>
    <t>1lb 8 oz and folded</t>
  </si>
  <si>
    <t>14x12x7</t>
  </si>
  <si>
    <t>20x16x9</t>
  </si>
  <si>
    <t>11x8x6</t>
  </si>
  <si>
    <t>11x6x4</t>
  </si>
  <si>
    <t>8x8x8</t>
  </si>
  <si>
    <t>15x14x8</t>
  </si>
  <si>
    <t>pricing same</t>
  </si>
  <si>
    <t>ELIMINATE OPTION</t>
  </si>
  <si>
    <t>NOT VALID OPTION</t>
  </si>
  <si>
    <r>
      <t xml:space="preserve">1lb and </t>
    </r>
    <r>
      <rPr>
        <b/>
        <u/>
        <sz val="11"/>
        <color theme="1"/>
        <rFont val="Calibri"/>
        <family val="2"/>
        <scheme val="minor"/>
      </rPr>
      <t>15 x 14 x 4</t>
    </r>
    <r>
      <rPr>
        <sz val="11"/>
        <color theme="1"/>
        <rFont val="Calibri"/>
        <family val="2"/>
        <scheme val="minor"/>
      </rPr>
      <t xml:space="preserve"> / 1lb 4 oz and 11 x 13 x 4 / 1lb 3oz and 13 x 14 x 7</t>
    </r>
  </si>
  <si>
    <t>15x15x5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</si>
</sst>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top"/>
    </xf>
    <xf numFmtId="38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8" fontId="0" fillId="0" borderId="0" xfId="0" applyNumberFormat="1" applyAlignment="1">
      <alignment horizontal="center" vertical="top"/>
    </xf>
    <xf numFmtId="0" fontId="0" fillId="0" borderId="0" xfId="0" quotePrefix="1" applyAlignment="1">
      <alignment horizontal="right" vertical="top"/>
    </xf>
    <xf numFmtId="8" fontId="0" fillId="0" borderId="1" xfId="0" applyNumberForma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quotePrefix="1" applyAlignment="1">
      <alignment vertical="top"/>
    </xf>
    <xf numFmtId="8" fontId="0" fillId="2" borderId="0" xfId="0" applyNumberFormat="1" applyFill="1" applyAlignment="1">
      <alignment horizontal="center" vertical="top"/>
    </xf>
    <xf numFmtId="0" fontId="1" fillId="0" borderId="0" xfId="0" applyFont="1" applyAlignment="1">
      <alignment vertical="top"/>
    </xf>
    <xf numFmtId="4" fontId="0" fillId="0" borderId="0" xfId="0" applyNumberFormat="1" applyAlignment="1">
      <alignment horizontal="center" vertical="top"/>
    </xf>
    <xf numFmtId="0" fontId="1" fillId="0" borderId="0" xfId="0" applyFont="1" applyAlignment="1">
      <alignment horizontal="center" vertical="top"/>
    </xf>
    <xf numFmtId="8" fontId="1" fillId="0" borderId="0" xfId="0" applyNumberFormat="1" applyFont="1" applyAlignment="1">
      <alignment horizontal="center" vertical="top"/>
    </xf>
    <xf numFmtId="0" fontId="0" fillId="2" borderId="0" xfId="0" applyFill="1" applyAlignment="1">
      <alignment vertical="top"/>
    </xf>
    <xf numFmtId="8" fontId="0" fillId="3" borderId="1" xfId="0" applyNumberForma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8" fontId="1" fillId="0" borderId="2" xfId="0" applyNumberFormat="1" applyFont="1" applyBorder="1" applyAlignment="1">
      <alignment horizontal="center" vertical="top"/>
    </xf>
    <xf numFmtId="0" fontId="0" fillId="0" borderId="2" xfId="0" applyBorder="1" applyAlignment="1">
      <alignment vertical="top"/>
    </xf>
    <xf numFmtId="8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4" fontId="1" fillId="4" borderId="0" xfId="0" applyNumberFormat="1" applyFont="1" applyFill="1" applyAlignment="1">
      <alignment horizontal="center" vertical="top"/>
    </xf>
    <xf numFmtId="4" fontId="1" fillId="4" borderId="2" xfId="0" applyNumberFormat="1" applyFont="1" applyFill="1" applyBorder="1" applyAlignment="1">
      <alignment horizontal="center" vertical="top"/>
    </xf>
    <xf numFmtId="4" fontId="0" fillId="4" borderId="0" xfId="0" applyNumberFormat="1" applyFill="1" applyAlignment="1">
      <alignment horizontal="center" vertical="top"/>
    </xf>
    <xf numFmtId="4" fontId="0" fillId="4" borderId="2" xfId="0" applyNumberFormat="1" applyFill="1" applyBorder="1" applyAlignment="1">
      <alignment horizontal="center" vertical="top"/>
    </xf>
    <xf numFmtId="0" fontId="0" fillId="5" borderId="0" xfId="0" applyFill="1" applyAlignment="1">
      <alignment vertical="top"/>
    </xf>
    <xf numFmtId="8" fontId="0" fillId="5" borderId="0" xfId="0" applyNumberFormat="1" applyFill="1" applyAlignment="1">
      <alignment horizontal="center" vertical="top"/>
    </xf>
    <xf numFmtId="8" fontId="0" fillId="5" borderId="1" xfId="0" applyNumberFormat="1" applyFill="1" applyBorder="1" applyAlignment="1">
      <alignment horizontal="center" vertical="top"/>
    </xf>
    <xf numFmtId="8" fontId="0" fillId="0" borderId="0" xfId="0" applyNumberForma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7"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colors>
    <mruColors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8439D-61EE-48B3-884A-1C520BDB93BF}">
  <sheetPr filterMode="1"/>
  <dimension ref="A1:BD54"/>
  <sheetViews>
    <sheetView tabSelected="1" zoomScale="120" zoomScaleNormal="120" workbookViewId="0">
      <pane xSplit="7" ySplit="2" topLeftCell="H9" activePane="bottomRight" state="frozen"/>
      <selection pane="topRight" activeCell="H1" sqref="H1"/>
      <selection pane="bottomLeft" activeCell="A2" sqref="A2"/>
      <selection pane="bottomRight" activeCell="C2" sqref="C2"/>
    </sheetView>
  </sheetViews>
  <sheetFormatPr defaultColWidth="9.140625" defaultRowHeight="15" x14ac:dyDescent="0.25"/>
  <cols>
    <col min="1" max="1" width="15.140625" style="1" customWidth="1"/>
    <col min="2" max="2" width="9.140625" style="2"/>
    <col min="3" max="3" width="9.140625" style="1"/>
    <col min="4" max="4" width="17.28515625" style="3" bestFit="1" customWidth="1"/>
    <col min="5" max="5" width="13.7109375" style="3" bestFit="1" customWidth="1"/>
    <col min="6" max="7" width="9.140625" style="1"/>
    <col min="8" max="56" width="17.7109375" style="4" customWidth="1"/>
    <col min="57" max="16384" width="9.140625" style="1"/>
  </cols>
  <sheetData>
    <row r="1" spans="1:56" x14ac:dyDescent="0.25">
      <c r="H1" s="29" t="s">
        <v>7</v>
      </c>
      <c r="I1" s="29"/>
      <c r="J1" s="29"/>
      <c r="K1" s="29" t="s">
        <v>8</v>
      </c>
      <c r="L1" s="29"/>
      <c r="M1" s="29"/>
      <c r="N1" s="29"/>
      <c r="O1" s="29"/>
      <c r="P1" s="29" t="s">
        <v>9</v>
      </c>
      <c r="Q1" s="29"/>
      <c r="R1" s="29"/>
      <c r="S1" s="29"/>
      <c r="T1" s="29" t="s">
        <v>10</v>
      </c>
      <c r="U1" s="29"/>
      <c r="V1" s="29"/>
      <c r="W1" s="29" t="s">
        <v>11</v>
      </c>
      <c r="X1" s="29"/>
      <c r="Y1" s="29"/>
      <c r="Z1" s="29" t="s">
        <v>12</v>
      </c>
      <c r="AA1" s="29"/>
      <c r="AB1" s="29"/>
      <c r="AC1" s="29"/>
      <c r="AD1" s="29" t="s">
        <v>13</v>
      </c>
      <c r="AE1" s="29"/>
      <c r="AF1" s="29"/>
      <c r="AG1" s="29"/>
      <c r="AH1" s="29"/>
      <c r="AI1" s="29" t="s">
        <v>216</v>
      </c>
      <c r="AJ1" s="29"/>
      <c r="AK1" s="29"/>
      <c r="AL1" s="29"/>
      <c r="AM1" s="29"/>
      <c r="AN1" s="29"/>
      <c r="AO1" s="29" t="s">
        <v>14</v>
      </c>
      <c r="AP1" s="29"/>
      <c r="AQ1" s="29"/>
      <c r="AR1" s="29"/>
      <c r="AS1" s="29"/>
      <c r="AT1" s="29"/>
      <c r="AU1" s="29" t="s">
        <v>15</v>
      </c>
      <c r="AV1" s="29"/>
      <c r="AW1" s="29"/>
      <c r="AX1" s="29"/>
      <c r="AY1" s="29" t="s">
        <v>217</v>
      </c>
      <c r="AZ1" s="29"/>
      <c r="BA1" s="29"/>
      <c r="BB1" s="29" t="s">
        <v>226</v>
      </c>
      <c r="BC1" s="29"/>
      <c r="BD1" s="29"/>
    </row>
    <row r="2" spans="1:56" x14ac:dyDescent="0.25">
      <c r="A2" s="1" t="s">
        <v>4</v>
      </c>
      <c r="B2" s="2" t="s">
        <v>5</v>
      </c>
      <c r="C2" s="1" t="s">
        <v>6</v>
      </c>
      <c r="D2" s="3" t="s">
        <v>63</v>
      </c>
      <c r="E2" s="3" t="s">
        <v>64</v>
      </c>
      <c r="F2" s="1" t="s">
        <v>4</v>
      </c>
      <c r="G2" s="1" t="s">
        <v>65</v>
      </c>
      <c r="H2" s="4" t="s">
        <v>258</v>
      </c>
      <c r="I2" s="4" t="s">
        <v>259</v>
      </c>
      <c r="J2" s="4" t="s">
        <v>260</v>
      </c>
      <c r="K2" s="9" t="s">
        <v>262</v>
      </c>
      <c r="L2" s="9" t="s">
        <v>263</v>
      </c>
      <c r="M2" s="4" t="s">
        <v>265</v>
      </c>
      <c r="N2" s="4" t="s">
        <v>266</v>
      </c>
      <c r="O2" s="4" t="s">
        <v>267</v>
      </c>
      <c r="P2" s="9" t="s">
        <v>268</v>
      </c>
      <c r="Q2" s="4" t="s">
        <v>265</v>
      </c>
      <c r="R2" s="4" t="s">
        <v>266</v>
      </c>
      <c r="S2" s="4" t="s">
        <v>267</v>
      </c>
      <c r="T2" s="4" t="s">
        <v>265</v>
      </c>
      <c r="U2" s="4" t="s">
        <v>266</v>
      </c>
      <c r="V2" s="4" t="s">
        <v>267</v>
      </c>
      <c r="W2" s="4" t="s">
        <v>265</v>
      </c>
      <c r="X2" s="4" t="s">
        <v>266</v>
      </c>
      <c r="Y2" s="4" t="s">
        <v>267</v>
      </c>
      <c r="Z2" s="9" t="s">
        <v>271</v>
      </c>
      <c r="AA2" s="4" t="s">
        <v>265</v>
      </c>
      <c r="AB2" s="4" t="s">
        <v>266</v>
      </c>
      <c r="AC2" s="4" t="s">
        <v>267</v>
      </c>
      <c r="AD2" s="9" t="s">
        <v>262</v>
      </c>
      <c r="AE2" s="9" t="s">
        <v>263</v>
      </c>
      <c r="AF2" s="4" t="s">
        <v>265</v>
      </c>
      <c r="AG2" s="4" t="s">
        <v>266</v>
      </c>
      <c r="AH2" s="4" t="s">
        <v>267</v>
      </c>
      <c r="AI2" s="9" t="s">
        <v>273</v>
      </c>
      <c r="AJ2" s="9" t="s">
        <v>274</v>
      </c>
      <c r="AK2" s="9" t="s">
        <v>275</v>
      </c>
      <c r="AL2" s="4" t="s">
        <v>265</v>
      </c>
      <c r="AM2" s="4" t="s">
        <v>266</v>
      </c>
      <c r="AN2" s="4" t="s">
        <v>267</v>
      </c>
      <c r="AO2" s="9" t="s">
        <v>273</v>
      </c>
      <c r="AP2" s="9" t="s">
        <v>274</v>
      </c>
      <c r="AQ2" s="9" t="s">
        <v>275</v>
      </c>
      <c r="AR2" s="4" t="s">
        <v>265</v>
      </c>
      <c r="AS2" s="4" t="s">
        <v>266</v>
      </c>
      <c r="AT2" s="4" t="s">
        <v>267</v>
      </c>
      <c r="AU2" s="9" t="s">
        <v>271</v>
      </c>
      <c r="AV2" s="4" t="s">
        <v>265</v>
      </c>
      <c r="AW2" s="4" t="s">
        <v>266</v>
      </c>
      <c r="AX2" s="4" t="s">
        <v>267</v>
      </c>
      <c r="AY2" s="4" t="s">
        <v>265</v>
      </c>
      <c r="AZ2" s="4" t="s">
        <v>266</v>
      </c>
      <c r="BA2" s="4" t="s">
        <v>267</v>
      </c>
      <c r="BB2" s="4" t="s">
        <v>265</v>
      </c>
      <c r="BC2" s="4" t="s">
        <v>266</v>
      </c>
      <c r="BD2" s="4" t="s">
        <v>267</v>
      </c>
    </row>
    <row r="3" spans="1:56" hidden="1" x14ac:dyDescent="0.25">
      <c r="A3" s="1" t="s">
        <v>0</v>
      </c>
      <c r="B3" s="2">
        <v>1163</v>
      </c>
      <c r="C3" s="1">
        <v>7</v>
      </c>
      <c r="D3" s="3" t="s">
        <v>162</v>
      </c>
      <c r="E3" s="3" t="s">
        <v>136</v>
      </c>
      <c r="F3" s="1" t="s">
        <v>138</v>
      </c>
      <c r="G3" s="1">
        <v>36602</v>
      </c>
      <c r="H3" s="6">
        <f>H$6</f>
        <v>16.3</v>
      </c>
      <c r="I3" s="6">
        <f>I$6</f>
        <v>61.4</v>
      </c>
      <c r="J3" s="6">
        <f>J$6</f>
        <v>11.19</v>
      </c>
      <c r="K3" s="15">
        <v>10.4</v>
      </c>
      <c r="L3" s="15">
        <v>29.45</v>
      </c>
      <c r="M3" s="6">
        <f>M$6</f>
        <v>10.95</v>
      </c>
      <c r="N3" s="6">
        <f>N$6</f>
        <v>45.9</v>
      </c>
      <c r="O3" s="6">
        <f>O$6</f>
        <v>8.09</v>
      </c>
      <c r="P3" s="28">
        <v>22.8</v>
      </c>
      <c r="Q3" s="6">
        <f t="shared" ref="Q3:Y3" si="0">Q$6</f>
        <v>16.3</v>
      </c>
      <c r="R3" s="6">
        <f t="shared" si="0"/>
        <v>61.4</v>
      </c>
      <c r="S3" s="6">
        <f t="shared" si="0"/>
        <v>11.19</v>
      </c>
      <c r="T3" s="6">
        <f t="shared" si="0"/>
        <v>34.799999999999997</v>
      </c>
      <c r="U3" s="6">
        <f t="shared" si="0"/>
        <v>116.7</v>
      </c>
      <c r="V3" s="6">
        <f t="shared" si="0"/>
        <v>15.06</v>
      </c>
      <c r="W3" s="6">
        <f t="shared" si="0"/>
        <v>53.35</v>
      </c>
      <c r="X3" s="6">
        <f t="shared" si="0"/>
        <v>151.6</v>
      </c>
      <c r="Y3" s="6">
        <f t="shared" si="0"/>
        <v>24.84</v>
      </c>
      <c r="Z3" s="6">
        <v>17.100000000000001</v>
      </c>
      <c r="AA3" s="6">
        <f>AA$6</f>
        <v>13.4</v>
      </c>
      <c r="AB3" s="6">
        <f>AB$6</f>
        <v>53.65</v>
      </c>
      <c r="AC3" s="6">
        <f>AC$6</f>
        <v>9.58</v>
      </c>
      <c r="AD3" s="6">
        <f>K3</f>
        <v>10.4</v>
      </c>
      <c r="AE3" s="6">
        <f>L3</f>
        <v>29.45</v>
      </c>
      <c r="AF3" s="6">
        <f>AF$6</f>
        <v>10.95</v>
      </c>
      <c r="AG3" s="6">
        <f>AG$6</f>
        <v>45.9</v>
      </c>
      <c r="AH3" s="6">
        <f>AH$6</f>
        <v>8.09</v>
      </c>
      <c r="AI3" s="15">
        <v>10.199999999999999</v>
      </c>
      <c r="AJ3" s="6">
        <f>K3</f>
        <v>10.4</v>
      </c>
      <c r="AK3" s="6">
        <f>L3</f>
        <v>29.45</v>
      </c>
      <c r="AL3" s="6">
        <f>AF3</f>
        <v>10.95</v>
      </c>
      <c r="AM3" s="6">
        <f>AG3</f>
        <v>45.9</v>
      </c>
      <c r="AN3" s="6">
        <f>AH3</f>
        <v>8.09</v>
      </c>
      <c r="AO3" s="6">
        <f>AI3</f>
        <v>10.199999999999999</v>
      </c>
      <c r="AP3" s="6">
        <f>K3</f>
        <v>10.4</v>
      </c>
      <c r="AQ3" s="6">
        <f>L3</f>
        <v>29.45</v>
      </c>
      <c r="AR3" s="6">
        <f>AF3</f>
        <v>10.95</v>
      </c>
      <c r="AS3" s="6">
        <f>AG3</f>
        <v>45.9</v>
      </c>
      <c r="AT3" s="6">
        <f>AH3</f>
        <v>8.09</v>
      </c>
      <c r="AU3" s="6">
        <f>Z3</f>
        <v>17.100000000000001</v>
      </c>
      <c r="AV3" s="6">
        <f t="shared" ref="AV3:BD3" si="1">AV$6</f>
        <v>19.350000000000001</v>
      </c>
      <c r="AW3" s="6">
        <f t="shared" si="1"/>
        <v>69.150000000000006</v>
      </c>
      <c r="AX3" s="6">
        <f t="shared" si="1"/>
        <v>11.7</v>
      </c>
      <c r="AY3" s="6">
        <f t="shared" si="1"/>
        <v>41.45</v>
      </c>
      <c r="AZ3" s="6">
        <f t="shared" si="1"/>
        <v>129.94999999999999</v>
      </c>
      <c r="BA3" s="6">
        <f t="shared" si="1"/>
        <v>17.29</v>
      </c>
      <c r="BB3" s="6">
        <f t="shared" si="1"/>
        <v>13.4</v>
      </c>
      <c r="BC3" s="6">
        <f t="shared" si="1"/>
        <v>53.65</v>
      </c>
      <c r="BD3" s="6">
        <f t="shared" si="1"/>
        <v>9.58</v>
      </c>
    </row>
    <row r="4" spans="1:56" ht="30" hidden="1" x14ac:dyDescent="0.25">
      <c r="A4" s="1" t="s">
        <v>1</v>
      </c>
      <c r="B4" s="2">
        <v>4278</v>
      </c>
      <c r="C4" s="1">
        <v>9</v>
      </c>
      <c r="D4" s="3" t="s">
        <v>229</v>
      </c>
      <c r="E4" s="3" t="s">
        <v>137</v>
      </c>
      <c r="F4" s="1" t="s">
        <v>147</v>
      </c>
      <c r="G4" s="1">
        <v>99508</v>
      </c>
      <c r="H4" s="15">
        <v>22.45</v>
      </c>
      <c r="I4" s="15">
        <v>67.599999999999994</v>
      </c>
      <c r="J4" s="15">
        <v>12.25</v>
      </c>
      <c r="K4" s="6">
        <f t="shared" ref="K4:L23" si="2">K$3</f>
        <v>10.4</v>
      </c>
      <c r="L4" s="6">
        <f t="shared" si="2"/>
        <v>29.45</v>
      </c>
      <c r="M4" s="15">
        <v>12.55</v>
      </c>
      <c r="N4" s="15">
        <v>51.65</v>
      </c>
      <c r="O4" s="15">
        <v>9.0299999999999994</v>
      </c>
      <c r="P4" s="28">
        <f t="shared" ref="P4:P35" si="3">P$3</f>
        <v>22.8</v>
      </c>
      <c r="Q4" s="15">
        <v>22.45</v>
      </c>
      <c r="R4" s="15">
        <v>67.599999999999994</v>
      </c>
      <c r="S4" s="15">
        <v>12.25</v>
      </c>
      <c r="T4" s="15">
        <v>53.15</v>
      </c>
      <c r="U4" s="15">
        <v>127.8</v>
      </c>
      <c r="V4" s="15">
        <v>19.27</v>
      </c>
      <c r="W4" s="15">
        <v>85.3</v>
      </c>
      <c r="X4" s="15">
        <v>165.95</v>
      </c>
      <c r="Y4" s="15">
        <v>31.97</v>
      </c>
      <c r="Z4" s="6">
        <f t="shared" ref="Z4:Z35" si="4">Z$3</f>
        <v>17.100000000000001</v>
      </c>
      <c r="AA4" s="15">
        <v>17.05</v>
      </c>
      <c r="AB4" s="15">
        <v>59.65</v>
      </c>
      <c r="AC4" s="15">
        <v>10.85</v>
      </c>
      <c r="AD4" s="6">
        <f t="shared" ref="AD4:AE23" si="5">AD$3</f>
        <v>10.4</v>
      </c>
      <c r="AE4" s="6">
        <f t="shared" si="5"/>
        <v>29.45</v>
      </c>
      <c r="AF4" s="15">
        <v>12.55</v>
      </c>
      <c r="AG4" s="15">
        <v>51.65</v>
      </c>
      <c r="AH4" s="15">
        <v>9.0299999999999994</v>
      </c>
      <c r="AI4" s="6">
        <f t="shared" ref="AI4:AU13" si="6">AI$3</f>
        <v>10.199999999999999</v>
      </c>
      <c r="AJ4" s="6">
        <f t="shared" si="6"/>
        <v>10.4</v>
      </c>
      <c r="AK4" s="6">
        <f t="shared" si="6"/>
        <v>29.45</v>
      </c>
      <c r="AL4" s="6">
        <f t="shared" si="6"/>
        <v>10.95</v>
      </c>
      <c r="AM4" s="6">
        <f t="shared" si="6"/>
        <v>45.9</v>
      </c>
      <c r="AN4" s="6">
        <f t="shared" si="6"/>
        <v>8.09</v>
      </c>
      <c r="AO4" s="6">
        <f t="shared" si="6"/>
        <v>10.199999999999999</v>
      </c>
      <c r="AP4" s="6">
        <f t="shared" si="6"/>
        <v>10.4</v>
      </c>
      <c r="AQ4" s="6">
        <f t="shared" si="6"/>
        <v>29.45</v>
      </c>
      <c r="AR4" s="6">
        <f t="shared" si="6"/>
        <v>10.95</v>
      </c>
      <c r="AS4" s="6">
        <f t="shared" si="6"/>
        <v>45.9</v>
      </c>
      <c r="AT4" s="6">
        <f t="shared" si="6"/>
        <v>8.09</v>
      </c>
      <c r="AU4" s="6">
        <f t="shared" si="6"/>
        <v>17.100000000000001</v>
      </c>
      <c r="AV4" s="15">
        <v>25.45</v>
      </c>
      <c r="AW4" s="15">
        <v>75.599999999999994</v>
      </c>
      <c r="AX4" s="15">
        <v>13.17</v>
      </c>
      <c r="AY4" s="15">
        <v>67.849999999999994</v>
      </c>
      <c r="AZ4" s="15">
        <v>142.4</v>
      </c>
      <c r="BA4" s="15">
        <v>23.21</v>
      </c>
      <c r="BB4" s="6">
        <f>AA4</f>
        <v>17.05</v>
      </c>
      <c r="BC4" s="6">
        <f>AB4</f>
        <v>59.65</v>
      </c>
      <c r="BD4" s="6">
        <f>AC4</f>
        <v>10.85</v>
      </c>
    </row>
    <row r="5" spans="1:56" hidden="1" x14ac:dyDescent="0.25">
      <c r="A5" s="1" t="s">
        <v>17</v>
      </c>
      <c r="B5" s="2">
        <v>2533</v>
      </c>
      <c r="C5" s="1">
        <v>9</v>
      </c>
      <c r="D5" s="3" t="s">
        <v>163</v>
      </c>
      <c r="E5" s="3" t="s">
        <v>148</v>
      </c>
      <c r="F5" s="1" t="s">
        <v>149</v>
      </c>
      <c r="G5" s="1">
        <v>85364</v>
      </c>
      <c r="H5" s="6">
        <f>H$4</f>
        <v>22.45</v>
      </c>
      <c r="I5" s="6">
        <f>I$4</f>
        <v>67.599999999999994</v>
      </c>
      <c r="J5" s="6">
        <f>J$4</f>
        <v>12.25</v>
      </c>
      <c r="K5" s="6">
        <f t="shared" si="2"/>
        <v>10.4</v>
      </c>
      <c r="L5" s="6">
        <f t="shared" si="2"/>
        <v>29.45</v>
      </c>
      <c r="M5" s="6">
        <f>M$4</f>
        <v>12.55</v>
      </c>
      <c r="N5" s="6">
        <f>N$4</f>
        <v>51.65</v>
      </c>
      <c r="O5" s="6">
        <f>O$4</f>
        <v>9.0299999999999994</v>
      </c>
      <c r="P5" s="28">
        <f t="shared" si="3"/>
        <v>22.8</v>
      </c>
      <c r="Q5" s="6">
        <f t="shared" ref="Q5:Y5" si="7">Q$4</f>
        <v>22.45</v>
      </c>
      <c r="R5" s="6">
        <f t="shared" si="7"/>
        <v>67.599999999999994</v>
      </c>
      <c r="S5" s="6">
        <f t="shared" si="7"/>
        <v>12.25</v>
      </c>
      <c r="T5" s="6">
        <f t="shared" si="7"/>
        <v>53.15</v>
      </c>
      <c r="U5" s="6">
        <f t="shared" si="7"/>
        <v>127.8</v>
      </c>
      <c r="V5" s="6">
        <f t="shared" si="7"/>
        <v>19.27</v>
      </c>
      <c r="W5" s="6">
        <f t="shared" si="7"/>
        <v>85.3</v>
      </c>
      <c r="X5" s="6">
        <f t="shared" si="7"/>
        <v>165.95</v>
      </c>
      <c r="Y5" s="6">
        <f t="shared" si="7"/>
        <v>31.97</v>
      </c>
      <c r="Z5" s="6">
        <f t="shared" si="4"/>
        <v>17.100000000000001</v>
      </c>
      <c r="AA5" s="6">
        <f>AA$4</f>
        <v>17.05</v>
      </c>
      <c r="AB5" s="6">
        <f>AB$4</f>
        <v>59.65</v>
      </c>
      <c r="AC5" s="6">
        <f>AC$4</f>
        <v>10.85</v>
      </c>
      <c r="AD5" s="6">
        <f t="shared" si="5"/>
        <v>10.4</v>
      </c>
      <c r="AE5" s="6">
        <f t="shared" si="5"/>
        <v>29.45</v>
      </c>
      <c r="AF5" s="6">
        <f>AF$4</f>
        <v>12.55</v>
      </c>
      <c r="AG5" s="6">
        <f>AG$4</f>
        <v>51.65</v>
      </c>
      <c r="AH5" s="6">
        <f>AH$4</f>
        <v>9.0299999999999994</v>
      </c>
      <c r="AI5" s="6">
        <f t="shared" si="6"/>
        <v>10.199999999999999</v>
      </c>
      <c r="AJ5" s="6">
        <f t="shared" si="6"/>
        <v>10.4</v>
      </c>
      <c r="AK5" s="6">
        <f t="shared" si="6"/>
        <v>29.45</v>
      </c>
      <c r="AL5" s="6">
        <f t="shared" si="6"/>
        <v>10.95</v>
      </c>
      <c r="AM5" s="6">
        <f t="shared" si="6"/>
        <v>45.9</v>
      </c>
      <c r="AN5" s="6">
        <f t="shared" si="6"/>
        <v>8.09</v>
      </c>
      <c r="AO5" s="6">
        <f t="shared" si="6"/>
        <v>10.199999999999999</v>
      </c>
      <c r="AP5" s="6">
        <f t="shared" si="6"/>
        <v>10.4</v>
      </c>
      <c r="AQ5" s="6">
        <f t="shared" si="6"/>
        <v>29.45</v>
      </c>
      <c r="AR5" s="6">
        <f t="shared" si="6"/>
        <v>10.95</v>
      </c>
      <c r="AS5" s="6">
        <f t="shared" si="6"/>
        <v>45.9</v>
      </c>
      <c r="AT5" s="6">
        <f t="shared" si="6"/>
        <v>8.09</v>
      </c>
      <c r="AU5" s="6">
        <f t="shared" si="6"/>
        <v>17.100000000000001</v>
      </c>
      <c r="AV5" s="6">
        <f t="shared" ref="AV5:BD5" si="8">AV$4</f>
        <v>25.45</v>
      </c>
      <c r="AW5" s="6">
        <f t="shared" si="8"/>
        <v>75.599999999999994</v>
      </c>
      <c r="AX5" s="6">
        <f t="shared" si="8"/>
        <v>13.17</v>
      </c>
      <c r="AY5" s="6">
        <f t="shared" si="8"/>
        <v>67.849999999999994</v>
      </c>
      <c r="AZ5" s="6">
        <f t="shared" si="8"/>
        <v>142.4</v>
      </c>
      <c r="BA5" s="6">
        <f t="shared" si="8"/>
        <v>23.21</v>
      </c>
      <c r="BB5" s="6">
        <f t="shared" si="8"/>
        <v>17.05</v>
      </c>
      <c r="BC5" s="6">
        <f t="shared" si="8"/>
        <v>59.65</v>
      </c>
      <c r="BD5" s="6">
        <f t="shared" si="8"/>
        <v>10.85</v>
      </c>
    </row>
    <row r="6" spans="1:56" hidden="1" x14ac:dyDescent="0.25">
      <c r="A6" s="1" t="s">
        <v>18</v>
      </c>
      <c r="B6" s="2">
        <v>1358</v>
      </c>
      <c r="C6" s="1">
        <v>7</v>
      </c>
      <c r="D6" s="3" t="s">
        <v>165</v>
      </c>
      <c r="E6" s="3" t="s">
        <v>164</v>
      </c>
      <c r="F6" s="1" t="s">
        <v>139</v>
      </c>
      <c r="G6" s="1">
        <v>71854</v>
      </c>
      <c r="H6" s="15">
        <v>16.3</v>
      </c>
      <c r="I6" s="15">
        <v>61.4</v>
      </c>
      <c r="J6" s="15">
        <v>11.19</v>
      </c>
      <c r="K6" s="6">
        <f t="shared" si="2"/>
        <v>10.4</v>
      </c>
      <c r="L6" s="6">
        <f t="shared" si="2"/>
        <v>29.45</v>
      </c>
      <c r="M6" s="15">
        <v>10.95</v>
      </c>
      <c r="N6" s="15">
        <v>45.9</v>
      </c>
      <c r="O6" s="15">
        <v>8.09</v>
      </c>
      <c r="P6" s="28">
        <f t="shared" si="3"/>
        <v>22.8</v>
      </c>
      <c r="Q6" s="15">
        <v>16.3</v>
      </c>
      <c r="R6" s="15">
        <v>61.4</v>
      </c>
      <c r="S6" s="15">
        <v>11.19</v>
      </c>
      <c r="T6" s="15">
        <v>34.799999999999997</v>
      </c>
      <c r="U6" s="15">
        <v>116.7</v>
      </c>
      <c r="V6" s="15">
        <v>15.06</v>
      </c>
      <c r="W6" s="15">
        <v>53.35</v>
      </c>
      <c r="X6" s="15">
        <v>151.6</v>
      </c>
      <c r="Y6" s="15">
        <v>24.84</v>
      </c>
      <c r="Z6" s="6">
        <f t="shared" si="4"/>
        <v>17.100000000000001</v>
      </c>
      <c r="AA6" s="15">
        <v>13.4</v>
      </c>
      <c r="AB6" s="15">
        <v>53.65</v>
      </c>
      <c r="AC6" s="15">
        <v>9.58</v>
      </c>
      <c r="AD6" s="6">
        <f t="shared" si="5"/>
        <v>10.4</v>
      </c>
      <c r="AE6" s="6">
        <f t="shared" si="5"/>
        <v>29.45</v>
      </c>
      <c r="AF6" s="15">
        <v>10.95</v>
      </c>
      <c r="AG6" s="15">
        <v>45.9</v>
      </c>
      <c r="AH6" s="15">
        <v>8.09</v>
      </c>
      <c r="AI6" s="6">
        <f t="shared" si="6"/>
        <v>10.199999999999999</v>
      </c>
      <c r="AJ6" s="6">
        <f t="shared" si="6"/>
        <v>10.4</v>
      </c>
      <c r="AK6" s="6">
        <f t="shared" si="6"/>
        <v>29.45</v>
      </c>
      <c r="AL6" s="6">
        <f t="shared" si="6"/>
        <v>10.95</v>
      </c>
      <c r="AM6" s="6">
        <f t="shared" si="6"/>
        <v>45.9</v>
      </c>
      <c r="AN6" s="6">
        <f t="shared" si="6"/>
        <v>8.09</v>
      </c>
      <c r="AO6" s="6">
        <f t="shared" si="6"/>
        <v>10.199999999999999</v>
      </c>
      <c r="AP6" s="6">
        <f t="shared" si="6"/>
        <v>10.4</v>
      </c>
      <c r="AQ6" s="6">
        <f t="shared" si="6"/>
        <v>29.45</v>
      </c>
      <c r="AR6" s="6">
        <f t="shared" si="6"/>
        <v>10.95</v>
      </c>
      <c r="AS6" s="6">
        <f t="shared" si="6"/>
        <v>45.9</v>
      </c>
      <c r="AT6" s="6">
        <f t="shared" si="6"/>
        <v>8.09</v>
      </c>
      <c r="AU6" s="6">
        <f t="shared" si="6"/>
        <v>17.100000000000001</v>
      </c>
      <c r="AV6" s="15">
        <v>19.350000000000001</v>
      </c>
      <c r="AW6" s="15">
        <v>69.150000000000006</v>
      </c>
      <c r="AX6" s="15">
        <v>11.7</v>
      </c>
      <c r="AY6" s="15">
        <v>41.45</v>
      </c>
      <c r="AZ6" s="15">
        <v>129.94999999999999</v>
      </c>
      <c r="BA6" s="15">
        <v>17.29</v>
      </c>
      <c r="BB6" s="6">
        <f>AA6</f>
        <v>13.4</v>
      </c>
      <c r="BC6" s="6">
        <f>AB6</f>
        <v>53.65</v>
      </c>
      <c r="BD6" s="6">
        <f>AC6</f>
        <v>9.58</v>
      </c>
    </row>
    <row r="7" spans="1:56" hidden="1" x14ac:dyDescent="0.25">
      <c r="A7" s="1" t="s">
        <v>19</v>
      </c>
      <c r="B7" s="2">
        <v>2703</v>
      </c>
      <c r="C7" s="1">
        <v>9</v>
      </c>
      <c r="D7" s="3" t="s">
        <v>222</v>
      </c>
      <c r="E7" s="3" t="s">
        <v>151</v>
      </c>
      <c r="F7" s="1" t="s">
        <v>140</v>
      </c>
      <c r="G7" s="1">
        <v>92101</v>
      </c>
      <c r="H7" s="6">
        <f>H$4</f>
        <v>22.45</v>
      </c>
      <c r="I7" s="6">
        <f>I$4</f>
        <v>67.599999999999994</v>
      </c>
      <c r="J7" s="6">
        <f>J$4</f>
        <v>12.25</v>
      </c>
      <c r="K7" s="6">
        <f t="shared" si="2"/>
        <v>10.4</v>
      </c>
      <c r="L7" s="6">
        <f t="shared" si="2"/>
        <v>29.45</v>
      </c>
      <c r="M7" s="6">
        <f>M$4</f>
        <v>12.55</v>
      </c>
      <c r="N7" s="6">
        <f>N$4</f>
        <v>51.65</v>
      </c>
      <c r="O7" s="6">
        <f>O$4</f>
        <v>9.0299999999999994</v>
      </c>
      <c r="P7" s="28">
        <f t="shared" si="3"/>
        <v>22.8</v>
      </c>
      <c r="Q7" s="6">
        <f t="shared" ref="Q7:Y7" si="9">Q$4</f>
        <v>22.45</v>
      </c>
      <c r="R7" s="6">
        <f t="shared" si="9"/>
        <v>67.599999999999994</v>
      </c>
      <c r="S7" s="6">
        <f t="shared" si="9"/>
        <v>12.25</v>
      </c>
      <c r="T7" s="6">
        <f t="shared" si="9"/>
        <v>53.15</v>
      </c>
      <c r="U7" s="6">
        <f t="shared" si="9"/>
        <v>127.8</v>
      </c>
      <c r="V7" s="6">
        <f t="shared" si="9"/>
        <v>19.27</v>
      </c>
      <c r="W7" s="6">
        <f t="shared" si="9"/>
        <v>85.3</v>
      </c>
      <c r="X7" s="6">
        <f t="shared" si="9"/>
        <v>165.95</v>
      </c>
      <c r="Y7" s="6">
        <f t="shared" si="9"/>
        <v>31.97</v>
      </c>
      <c r="Z7" s="6">
        <f t="shared" si="4"/>
        <v>17.100000000000001</v>
      </c>
      <c r="AA7" s="6">
        <f>AA$4</f>
        <v>17.05</v>
      </c>
      <c r="AB7" s="6">
        <f>AB$4</f>
        <v>59.65</v>
      </c>
      <c r="AC7" s="6">
        <f>AC$4</f>
        <v>10.85</v>
      </c>
      <c r="AD7" s="6">
        <f t="shared" si="5"/>
        <v>10.4</v>
      </c>
      <c r="AE7" s="6">
        <f t="shared" si="5"/>
        <v>29.45</v>
      </c>
      <c r="AF7" s="6">
        <f>AF$4</f>
        <v>12.55</v>
      </c>
      <c r="AG7" s="6">
        <f>AG$4</f>
        <v>51.65</v>
      </c>
      <c r="AH7" s="6">
        <f>AH$4</f>
        <v>9.0299999999999994</v>
      </c>
      <c r="AI7" s="6">
        <f t="shared" si="6"/>
        <v>10.199999999999999</v>
      </c>
      <c r="AJ7" s="6">
        <f t="shared" si="6"/>
        <v>10.4</v>
      </c>
      <c r="AK7" s="6">
        <f t="shared" si="6"/>
        <v>29.45</v>
      </c>
      <c r="AL7" s="6">
        <f t="shared" si="6"/>
        <v>10.95</v>
      </c>
      <c r="AM7" s="6">
        <f t="shared" si="6"/>
        <v>45.9</v>
      </c>
      <c r="AN7" s="6">
        <f t="shared" si="6"/>
        <v>8.09</v>
      </c>
      <c r="AO7" s="6">
        <f t="shared" si="6"/>
        <v>10.199999999999999</v>
      </c>
      <c r="AP7" s="6">
        <f t="shared" si="6"/>
        <v>10.4</v>
      </c>
      <c r="AQ7" s="6">
        <f t="shared" si="6"/>
        <v>29.45</v>
      </c>
      <c r="AR7" s="6">
        <f t="shared" si="6"/>
        <v>10.95</v>
      </c>
      <c r="AS7" s="6">
        <f t="shared" si="6"/>
        <v>45.9</v>
      </c>
      <c r="AT7" s="6">
        <f t="shared" si="6"/>
        <v>8.09</v>
      </c>
      <c r="AU7" s="6">
        <f t="shared" si="6"/>
        <v>17.100000000000001</v>
      </c>
      <c r="AV7" s="6">
        <f t="shared" ref="AV7:BD7" si="10">AV$4</f>
        <v>25.45</v>
      </c>
      <c r="AW7" s="6">
        <f t="shared" si="10"/>
        <v>75.599999999999994</v>
      </c>
      <c r="AX7" s="6">
        <f t="shared" si="10"/>
        <v>13.17</v>
      </c>
      <c r="AY7" s="6">
        <f t="shared" si="10"/>
        <v>67.849999999999994</v>
      </c>
      <c r="AZ7" s="6">
        <f t="shared" si="10"/>
        <v>142.4</v>
      </c>
      <c r="BA7" s="6">
        <f t="shared" si="10"/>
        <v>23.21</v>
      </c>
      <c r="BB7" s="6">
        <f t="shared" si="10"/>
        <v>17.05</v>
      </c>
      <c r="BC7" s="6">
        <f t="shared" si="10"/>
        <v>59.65</v>
      </c>
      <c r="BD7" s="6">
        <f t="shared" si="10"/>
        <v>10.85</v>
      </c>
    </row>
    <row r="8" spans="1:56" ht="30" hidden="1" x14ac:dyDescent="0.25">
      <c r="A8" s="1" t="s">
        <v>20</v>
      </c>
      <c r="B8" s="2">
        <v>1937</v>
      </c>
      <c r="C8" s="1">
        <v>8</v>
      </c>
      <c r="D8" s="3" t="s">
        <v>166</v>
      </c>
      <c r="E8" s="3" t="s">
        <v>152</v>
      </c>
      <c r="F8" s="1" t="s">
        <v>141</v>
      </c>
      <c r="G8" s="1">
        <v>81501</v>
      </c>
      <c r="H8" s="15">
        <v>18.95</v>
      </c>
      <c r="I8" s="15">
        <v>64.849999999999994</v>
      </c>
      <c r="J8" s="15">
        <v>11.63</v>
      </c>
      <c r="K8" s="6">
        <f t="shared" si="2"/>
        <v>10.4</v>
      </c>
      <c r="L8" s="6">
        <f t="shared" si="2"/>
        <v>29.45</v>
      </c>
      <c r="M8" s="15">
        <v>11.75</v>
      </c>
      <c r="N8" s="15">
        <v>48.75</v>
      </c>
      <c r="O8" s="15">
        <v>8.61</v>
      </c>
      <c r="P8" s="28">
        <f t="shared" si="3"/>
        <v>22.8</v>
      </c>
      <c r="Q8" s="15">
        <v>18.95</v>
      </c>
      <c r="R8" s="15">
        <v>64.849999999999994</v>
      </c>
      <c r="S8" s="15">
        <v>11.63</v>
      </c>
      <c r="T8" s="15">
        <v>46.5</v>
      </c>
      <c r="U8" s="15">
        <v>123.85</v>
      </c>
      <c r="V8" s="15">
        <v>17.86</v>
      </c>
      <c r="W8" s="15">
        <v>74.75</v>
      </c>
      <c r="X8" s="15">
        <v>160.35</v>
      </c>
      <c r="Y8" s="15">
        <v>29.25</v>
      </c>
      <c r="Z8" s="6">
        <f t="shared" si="4"/>
        <v>17.100000000000001</v>
      </c>
      <c r="AA8" s="15">
        <v>15.6</v>
      </c>
      <c r="AB8" s="15">
        <v>56.8</v>
      </c>
      <c r="AC8" s="15">
        <v>10.210000000000001</v>
      </c>
      <c r="AD8" s="6">
        <f t="shared" si="5"/>
        <v>10.4</v>
      </c>
      <c r="AE8" s="6">
        <f t="shared" si="5"/>
        <v>29.45</v>
      </c>
      <c r="AF8" s="15">
        <v>11.75</v>
      </c>
      <c r="AG8" s="15">
        <v>48.75</v>
      </c>
      <c r="AH8" s="15">
        <v>8.61</v>
      </c>
      <c r="AI8" s="6">
        <f t="shared" si="6"/>
        <v>10.199999999999999</v>
      </c>
      <c r="AJ8" s="6">
        <f t="shared" si="6"/>
        <v>10.4</v>
      </c>
      <c r="AK8" s="6">
        <f t="shared" si="6"/>
        <v>29.45</v>
      </c>
      <c r="AL8" s="6">
        <f t="shared" si="6"/>
        <v>10.95</v>
      </c>
      <c r="AM8" s="6">
        <f t="shared" si="6"/>
        <v>45.9</v>
      </c>
      <c r="AN8" s="6">
        <f t="shared" si="6"/>
        <v>8.09</v>
      </c>
      <c r="AO8" s="6">
        <f t="shared" si="6"/>
        <v>10.199999999999999</v>
      </c>
      <c r="AP8" s="6">
        <f t="shared" si="6"/>
        <v>10.4</v>
      </c>
      <c r="AQ8" s="6">
        <f t="shared" si="6"/>
        <v>29.45</v>
      </c>
      <c r="AR8" s="6">
        <f t="shared" si="6"/>
        <v>10.95</v>
      </c>
      <c r="AS8" s="6">
        <f t="shared" si="6"/>
        <v>45.9</v>
      </c>
      <c r="AT8" s="6">
        <f t="shared" si="6"/>
        <v>8.09</v>
      </c>
      <c r="AU8" s="6">
        <f t="shared" si="6"/>
        <v>17.100000000000001</v>
      </c>
      <c r="AV8" s="15">
        <v>22.85</v>
      </c>
      <c r="AW8" s="15">
        <v>72.900000000000006</v>
      </c>
      <c r="AX8" s="15">
        <v>12.54</v>
      </c>
      <c r="AY8" s="15">
        <v>59.35</v>
      </c>
      <c r="AZ8" s="15">
        <v>137.80000000000001</v>
      </c>
      <c r="BA8" s="15">
        <v>21.41</v>
      </c>
      <c r="BB8" s="6">
        <f>AA8</f>
        <v>15.6</v>
      </c>
      <c r="BC8" s="6">
        <f>AB8</f>
        <v>56.8</v>
      </c>
      <c r="BD8" s="6">
        <f>AC8</f>
        <v>10.210000000000001</v>
      </c>
    </row>
    <row r="9" spans="1:56" ht="30" x14ac:dyDescent="0.25">
      <c r="A9" s="1" t="s">
        <v>21</v>
      </c>
      <c r="B9" s="2">
        <v>252</v>
      </c>
      <c r="C9" s="1">
        <v>4</v>
      </c>
      <c r="D9" s="3" t="s">
        <v>167</v>
      </c>
      <c r="E9" s="3" t="s">
        <v>153</v>
      </c>
      <c r="F9" s="1" t="s">
        <v>154</v>
      </c>
      <c r="G9" s="5" t="s">
        <v>191</v>
      </c>
      <c r="H9" s="6">
        <f t="shared" ref="H9:J10" si="11">H$23</f>
        <v>11.35</v>
      </c>
      <c r="I9" s="6">
        <f t="shared" si="11"/>
        <v>36.6</v>
      </c>
      <c r="J9" s="6">
        <f t="shared" si="11"/>
        <v>7.74</v>
      </c>
      <c r="K9" s="6">
        <f t="shared" si="2"/>
        <v>10.4</v>
      </c>
      <c r="L9" s="6">
        <f t="shared" si="2"/>
        <v>29.45</v>
      </c>
      <c r="M9" s="6">
        <f t="shared" ref="M9:O10" si="12">M$23</f>
        <v>9.85</v>
      </c>
      <c r="N9" s="6">
        <f t="shared" si="12"/>
        <v>31.55</v>
      </c>
      <c r="O9" s="6">
        <f t="shared" si="12"/>
        <v>7.53</v>
      </c>
      <c r="P9" s="28">
        <f t="shared" si="3"/>
        <v>22.8</v>
      </c>
      <c r="Q9" s="6">
        <f t="shared" ref="Q9:Y10" si="13">Q$23</f>
        <v>11.35</v>
      </c>
      <c r="R9" s="6">
        <f t="shared" si="13"/>
        <v>36.6</v>
      </c>
      <c r="S9" s="6">
        <f t="shared" si="13"/>
        <v>7.74</v>
      </c>
      <c r="T9" s="6">
        <f t="shared" si="13"/>
        <v>16.95</v>
      </c>
      <c r="U9" s="6">
        <f t="shared" si="13"/>
        <v>66.75</v>
      </c>
      <c r="V9" s="6">
        <f t="shared" si="13"/>
        <v>11.79</v>
      </c>
      <c r="W9" s="6">
        <f t="shared" si="13"/>
        <v>27.35</v>
      </c>
      <c r="X9" s="6">
        <f t="shared" si="13"/>
        <v>103.2</v>
      </c>
      <c r="Y9" s="6">
        <f t="shared" si="13"/>
        <v>18.52</v>
      </c>
      <c r="Z9" s="6">
        <f t="shared" si="4"/>
        <v>17.100000000000001</v>
      </c>
      <c r="AA9" s="6">
        <f t="shared" ref="AA9:AC10" si="14">AA$23</f>
        <v>10.55</v>
      </c>
      <c r="AB9" s="6">
        <f t="shared" si="14"/>
        <v>34.1</v>
      </c>
      <c r="AC9" s="6">
        <f t="shared" si="14"/>
        <v>7.64</v>
      </c>
      <c r="AD9" s="6">
        <f t="shared" si="5"/>
        <v>10.4</v>
      </c>
      <c r="AE9" s="6">
        <f t="shared" si="5"/>
        <v>29.45</v>
      </c>
      <c r="AF9" s="6">
        <f t="shared" ref="AF9:AH10" si="15">AF$23</f>
        <v>9.85</v>
      </c>
      <c r="AG9" s="6">
        <f t="shared" si="15"/>
        <v>31.55</v>
      </c>
      <c r="AH9" s="6">
        <f t="shared" si="15"/>
        <v>7.53</v>
      </c>
      <c r="AI9" s="6">
        <f t="shared" si="6"/>
        <v>10.199999999999999</v>
      </c>
      <c r="AJ9" s="6">
        <f t="shared" si="6"/>
        <v>10.4</v>
      </c>
      <c r="AK9" s="6">
        <f t="shared" si="6"/>
        <v>29.45</v>
      </c>
      <c r="AL9" s="6">
        <f t="shared" si="6"/>
        <v>10.95</v>
      </c>
      <c r="AM9" s="6">
        <f t="shared" si="6"/>
        <v>45.9</v>
      </c>
      <c r="AN9" s="6">
        <f t="shared" si="6"/>
        <v>8.09</v>
      </c>
      <c r="AO9" s="6">
        <f t="shared" si="6"/>
        <v>10.199999999999999</v>
      </c>
      <c r="AP9" s="6">
        <f t="shared" si="6"/>
        <v>10.4</v>
      </c>
      <c r="AQ9" s="6">
        <f t="shared" si="6"/>
        <v>29.45</v>
      </c>
      <c r="AR9" s="6">
        <f t="shared" si="6"/>
        <v>10.95</v>
      </c>
      <c r="AS9" s="6">
        <f t="shared" si="6"/>
        <v>45.9</v>
      </c>
      <c r="AT9" s="6">
        <f t="shared" si="6"/>
        <v>8.09</v>
      </c>
      <c r="AU9" s="6">
        <f t="shared" si="6"/>
        <v>17.100000000000001</v>
      </c>
      <c r="AV9" s="6">
        <f t="shared" ref="AV9:BD10" si="16">AV$23</f>
        <v>12.2</v>
      </c>
      <c r="AW9" s="6">
        <f t="shared" si="16"/>
        <v>39.15</v>
      </c>
      <c r="AX9" s="6">
        <f t="shared" si="16"/>
        <v>7.98</v>
      </c>
      <c r="AY9" s="6">
        <f t="shared" si="16"/>
        <v>19.2</v>
      </c>
      <c r="AZ9" s="6">
        <f t="shared" si="16"/>
        <v>80.650000000000006</v>
      </c>
      <c r="BA9" s="6">
        <f t="shared" si="16"/>
        <v>13.1</v>
      </c>
      <c r="BB9" s="6">
        <f t="shared" si="16"/>
        <v>10.55</v>
      </c>
      <c r="BC9" s="6">
        <f t="shared" si="16"/>
        <v>34.1</v>
      </c>
      <c r="BD9" s="6">
        <f t="shared" si="16"/>
        <v>7.64</v>
      </c>
    </row>
    <row r="10" spans="1:56" ht="30" x14ac:dyDescent="0.25">
      <c r="A10" s="1" t="s">
        <v>22</v>
      </c>
      <c r="B10" s="2">
        <v>209</v>
      </c>
      <c r="C10" s="1">
        <v>4</v>
      </c>
      <c r="D10" s="3" t="s">
        <v>168</v>
      </c>
      <c r="E10" s="3" t="s">
        <v>155</v>
      </c>
      <c r="F10" s="1" t="s">
        <v>142</v>
      </c>
      <c r="G10" s="1">
        <v>19971</v>
      </c>
      <c r="H10" s="6">
        <f t="shared" si="11"/>
        <v>11.35</v>
      </c>
      <c r="I10" s="6">
        <f t="shared" si="11"/>
        <v>36.6</v>
      </c>
      <c r="J10" s="6">
        <f t="shared" si="11"/>
        <v>7.74</v>
      </c>
      <c r="K10" s="6">
        <f t="shared" si="2"/>
        <v>10.4</v>
      </c>
      <c r="L10" s="6">
        <f t="shared" si="2"/>
        <v>29.45</v>
      </c>
      <c r="M10" s="6">
        <f t="shared" si="12"/>
        <v>9.85</v>
      </c>
      <c r="N10" s="6">
        <f t="shared" si="12"/>
        <v>31.55</v>
      </c>
      <c r="O10" s="6">
        <f t="shared" si="12"/>
        <v>7.53</v>
      </c>
      <c r="P10" s="28">
        <f t="shared" si="3"/>
        <v>22.8</v>
      </c>
      <c r="Q10" s="6">
        <f t="shared" si="13"/>
        <v>11.35</v>
      </c>
      <c r="R10" s="6">
        <f t="shared" si="13"/>
        <v>36.6</v>
      </c>
      <c r="S10" s="6">
        <f t="shared" si="13"/>
        <v>7.74</v>
      </c>
      <c r="T10" s="6">
        <f t="shared" si="13"/>
        <v>16.95</v>
      </c>
      <c r="U10" s="6">
        <f t="shared" si="13"/>
        <v>66.75</v>
      </c>
      <c r="V10" s="6">
        <f t="shared" si="13"/>
        <v>11.79</v>
      </c>
      <c r="W10" s="6">
        <f t="shared" si="13"/>
        <v>27.35</v>
      </c>
      <c r="X10" s="6">
        <f t="shared" si="13"/>
        <v>103.2</v>
      </c>
      <c r="Y10" s="6">
        <f t="shared" si="13"/>
        <v>18.52</v>
      </c>
      <c r="Z10" s="6">
        <f t="shared" si="4"/>
        <v>17.100000000000001</v>
      </c>
      <c r="AA10" s="6">
        <f t="shared" si="14"/>
        <v>10.55</v>
      </c>
      <c r="AB10" s="6">
        <f t="shared" si="14"/>
        <v>34.1</v>
      </c>
      <c r="AC10" s="6">
        <f t="shared" si="14"/>
        <v>7.64</v>
      </c>
      <c r="AD10" s="6">
        <f t="shared" si="5"/>
        <v>10.4</v>
      </c>
      <c r="AE10" s="6">
        <f t="shared" si="5"/>
        <v>29.45</v>
      </c>
      <c r="AF10" s="6">
        <f t="shared" si="15"/>
        <v>9.85</v>
      </c>
      <c r="AG10" s="6">
        <f t="shared" si="15"/>
        <v>31.55</v>
      </c>
      <c r="AH10" s="6">
        <f t="shared" si="15"/>
        <v>7.53</v>
      </c>
      <c r="AI10" s="6">
        <f t="shared" si="6"/>
        <v>10.199999999999999</v>
      </c>
      <c r="AJ10" s="6">
        <f t="shared" si="6"/>
        <v>10.4</v>
      </c>
      <c r="AK10" s="6">
        <f t="shared" si="6"/>
        <v>29.45</v>
      </c>
      <c r="AL10" s="6">
        <f t="shared" si="6"/>
        <v>10.95</v>
      </c>
      <c r="AM10" s="6">
        <f t="shared" si="6"/>
        <v>45.9</v>
      </c>
      <c r="AN10" s="6">
        <f t="shared" si="6"/>
        <v>8.09</v>
      </c>
      <c r="AO10" s="6">
        <f t="shared" si="6"/>
        <v>10.199999999999999</v>
      </c>
      <c r="AP10" s="6">
        <f t="shared" si="6"/>
        <v>10.4</v>
      </c>
      <c r="AQ10" s="6">
        <f t="shared" si="6"/>
        <v>29.45</v>
      </c>
      <c r="AR10" s="6">
        <f t="shared" si="6"/>
        <v>10.95</v>
      </c>
      <c r="AS10" s="6">
        <f t="shared" si="6"/>
        <v>45.9</v>
      </c>
      <c r="AT10" s="6">
        <f t="shared" si="6"/>
        <v>8.09</v>
      </c>
      <c r="AU10" s="6">
        <f t="shared" si="6"/>
        <v>17.100000000000001</v>
      </c>
      <c r="AV10" s="6">
        <f t="shared" si="16"/>
        <v>12.2</v>
      </c>
      <c r="AW10" s="6">
        <f t="shared" si="16"/>
        <v>39.15</v>
      </c>
      <c r="AX10" s="6">
        <f t="shared" si="16"/>
        <v>7.98</v>
      </c>
      <c r="AY10" s="6">
        <f t="shared" si="16"/>
        <v>19.2</v>
      </c>
      <c r="AZ10" s="6">
        <f t="shared" si="16"/>
        <v>80.650000000000006</v>
      </c>
      <c r="BA10" s="6">
        <f t="shared" si="16"/>
        <v>13.1</v>
      </c>
      <c r="BB10" s="6">
        <f t="shared" si="16"/>
        <v>10.55</v>
      </c>
      <c r="BC10" s="6">
        <f t="shared" si="16"/>
        <v>34.1</v>
      </c>
      <c r="BD10" s="6">
        <f t="shared" si="16"/>
        <v>7.64</v>
      </c>
    </row>
    <row r="11" spans="1:56" hidden="1" x14ac:dyDescent="0.25">
      <c r="A11" s="1" t="s">
        <v>23</v>
      </c>
      <c r="B11" s="2">
        <v>1438</v>
      </c>
      <c r="C11" s="1">
        <v>7</v>
      </c>
      <c r="D11" s="3" t="s">
        <v>169</v>
      </c>
      <c r="E11" s="3" t="s">
        <v>156</v>
      </c>
      <c r="F11" s="1" t="s">
        <v>143</v>
      </c>
      <c r="G11" s="1">
        <v>33040</v>
      </c>
      <c r="H11" s="6">
        <f>H$6</f>
        <v>16.3</v>
      </c>
      <c r="I11" s="6">
        <f>I$6</f>
        <v>61.4</v>
      </c>
      <c r="J11" s="6">
        <f>J$6</f>
        <v>11.19</v>
      </c>
      <c r="K11" s="6">
        <f t="shared" si="2"/>
        <v>10.4</v>
      </c>
      <c r="L11" s="6">
        <f t="shared" si="2"/>
        <v>29.45</v>
      </c>
      <c r="M11" s="6">
        <f>M$6</f>
        <v>10.95</v>
      </c>
      <c r="N11" s="6">
        <f>N$6</f>
        <v>45.9</v>
      </c>
      <c r="O11" s="6">
        <f>O$6</f>
        <v>8.09</v>
      </c>
      <c r="P11" s="28">
        <f t="shared" si="3"/>
        <v>22.8</v>
      </c>
      <c r="Q11" s="6">
        <f t="shared" ref="Q11:Y11" si="17">Q$6</f>
        <v>16.3</v>
      </c>
      <c r="R11" s="6">
        <f t="shared" si="17"/>
        <v>61.4</v>
      </c>
      <c r="S11" s="6">
        <f t="shared" si="17"/>
        <v>11.19</v>
      </c>
      <c r="T11" s="6">
        <f t="shared" si="17"/>
        <v>34.799999999999997</v>
      </c>
      <c r="U11" s="6">
        <f t="shared" si="17"/>
        <v>116.7</v>
      </c>
      <c r="V11" s="6">
        <f t="shared" si="17"/>
        <v>15.06</v>
      </c>
      <c r="W11" s="6">
        <f t="shared" si="17"/>
        <v>53.35</v>
      </c>
      <c r="X11" s="6">
        <f t="shared" si="17"/>
        <v>151.6</v>
      </c>
      <c r="Y11" s="6">
        <f t="shared" si="17"/>
        <v>24.84</v>
      </c>
      <c r="Z11" s="6">
        <f t="shared" si="4"/>
        <v>17.100000000000001</v>
      </c>
      <c r="AA11" s="6">
        <f>AA$6</f>
        <v>13.4</v>
      </c>
      <c r="AB11" s="6">
        <f>AB$6</f>
        <v>53.65</v>
      </c>
      <c r="AC11" s="6">
        <f>AC$6</f>
        <v>9.58</v>
      </c>
      <c r="AD11" s="6">
        <f t="shared" si="5"/>
        <v>10.4</v>
      </c>
      <c r="AE11" s="6">
        <f t="shared" si="5"/>
        <v>29.45</v>
      </c>
      <c r="AF11" s="6">
        <f>AF$6</f>
        <v>10.95</v>
      </c>
      <c r="AG11" s="6">
        <f>AG$6</f>
        <v>45.9</v>
      </c>
      <c r="AH11" s="6">
        <f>AH$6</f>
        <v>8.09</v>
      </c>
      <c r="AI11" s="6">
        <f t="shared" si="6"/>
        <v>10.199999999999999</v>
      </c>
      <c r="AJ11" s="6">
        <f t="shared" si="6"/>
        <v>10.4</v>
      </c>
      <c r="AK11" s="6">
        <f t="shared" si="6"/>
        <v>29.45</v>
      </c>
      <c r="AL11" s="6">
        <f t="shared" si="6"/>
        <v>10.95</v>
      </c>
      <c r="AM11" s="6">
        <f t="shared" si="6"/>
        <v>45.9</v>
      </c>
      <c r="AN11" s="6">
        <f t="shared" si="6"/>
        <v>8.09</v>
      </c>
      <c r="AO11" s="6">
        <f t="shared" si="6"/>
        <v>10.199999999999999</v>
      </c>
      <c r="AP11" s="6">
        <f t="shared" si="6"/>
        <v>10.4</v>
      </c>
      <c r="AQ11" s="6">
        <f t="shared" si="6"/>
        <v>29.45</v>
      </c>
      <c r="AR11" s="6">
        <f t="shared" si="6"/>
        <v>10.95</v>
      </c>
      <c r="AS11" s="6">
        <f t="shared" si="6"/>
        <v>45.9</v>
      </c>
      <c r="AT11" s="6">
        <f t="shared" si="6"/>
        <v>8.09</v>
      </c>
      <c r="AU11" s="6">
        <f t="shared" si="6"/>
        <v>17.100000000000001</v>
      </c>
      <c r="AV11" s="6">
        <f t="shared" ref="AV11:BD11" si="18">AV$6</f>
        <v>19.350000000000001</v>
      </c>
      <c r="AW11" s="6">
        <f t="shared" si="18"/>
        <v>69.150000000000006</v>
      </c>
      <c r="AX11" s="6">
        <f t="shared" si="18"/>
        <v>11.7</v>
      </c>
      <c r="AY11" s="6">
        <f t="shared" si="18"/>
        <v>41.45</v>
      </c>
      <c r="AZ11" s="6">
        <f t="shared" si="18"/>
        <v>129.94999999999999</v>
      </c>
      <c r="BA11" s="6">
        <f t="shared" si="18"/>
        <v>17.29</v>
      </c>
      <c r="BB11" s="6">
        <f t="shared" si="18"/>
        <v>13.4</v>
      </c>
      <c r="BC11" s="6">
        <f t="shared" si="18"/>
        <v>53.65</v>
      </c>
      <c r="BD11" s="6">
        <f t="shared" si="18"/>
        <v>9.58</v>
      </c>
    </row>
    <row r="12" spans="1:56" hidden="1" x14ac:dyDescent="0.25">
      <c r="A12" s="1" t="s">
        <v>24</v>
      </c>
      <c r="B12" s="2">
        <v>1042</v>
      </c>
      <c r="C12" s="1">
        <v>6</v>
      </c>
      <c r="D12" s="3" t="s">
        <v>170</v>
      </c>
      <c r="E12" s="3" t="s">
        <v>157</v>
      </c>
      <c r="F12" s="1" t="s">
        <v>158</v>
      </c>
      <c r="G12" s="1">
        <v>39817</v>
      </c>
      <c r="H12" s="15">
        <v>14.5</v>
      </c>
      <c r="I12" s="15">
        <v>56.2</v>
      </c>
      <c r="J12" s="15">
        <v>8.8000000000000007</v>
      </c>
      <c r="K12" s="6">
        <f t="shared" si="2"/>
        <v>10.4</v>
      </c>
      <c r="L12" s="6">
        <f t="shared" si="2"/>
        <v>29.45</v>
      </c>
      <c r="M12" s="15">
        <v>10.65</v>
      </c>
      <c r="N12" s="15">
        <v>42.4</v>
      </c>
      <c r="O12" s="15">
        <v>7.87</v>
      </c>
      <c r="P12" s="28">
        <f t="shared" si="3"/>
        <v>22.8</v>
      </c>
      <c r="Q12" s="15">
        <v>14.5</v>
      </c>
      <c r="R12" s="15">
        <v>56.2</v>
      </c>
      <c r="S12" s="15">
        <v>8.8000000000000007</v>
      </c>
      <c r="T12" s="15">
        <v>24.45</v>
      </c>
      <c r="U12" s="15">
        <v>108.9</v>
      </c>
      <c r="V12" s="15">
        <v>14.05</v>
      </c>
      <c r="W12" s="15">
        <v>40.700000000000003</v>
      </c>
      <c r="X12" s="15">
        <v>145.30000000000001</v>
      </c>
      <c r="Y12" s="15">
        <v>21.46</v>
      </c>
      <c r="Z12" s="6">
        <f t="shared" si="4"/>
        <v>17.100000000000001</v>
      </c>
      <c r="AA12" s="15">
        <v>12.45</v>
      </c>
      <c r="AB12" s="15">
        <v>49.3</v>
      </c>
      <c r="AC12" s="15">
        <v>8.2200000000000006</v>
      </c>
      <c r="AD12" s="6">
        <f t="shared" si="5"/>
        <v>10.4</v>
      </c>
      <c r="AE12" s="6">
        <f t="shared" si="5"/>
        <v>29.45</v>
      </c>
      <c r="AF12" s="15">
        <v>10.65</v>
      </c>
      <c r="AG12" s="15">
        <v>42.4</v>
      </c>
      <c r="AH12" s="15">
        <v>7.87</v>
      </c>
      <c r="AI12" s="6">
        <f t="shared" si="6"/>
        <v>10.199999999999999</v>
      </c>
      <c r="AJ12" s="6">
        <f t="shared" si="6"/>
        <v>10.4</v>
      </c>
      <c r="AK12" s="6">
        <f t="shared" si="6"/>
        <v>29.45</v>
      </c>
      <c r="AL12" s="6">
        <f t="shared" si="6"/>
        <v>10.95</v>
      </c>
      <c r="AM12" s="6">
        <f t="shared" si="6"/>
        <v>45.9</v>
      </c>
      <c r="AN12" s="6">
        <f t="shared" si="6"/>
        <v>8.09</v>
      </c>
      <c r="AO12" s="6">
        <f t="shared" si="6"/>
        <v>10.199999999999999</v>
      </c>
      <c r="AP12" s="6">
        <f t="shared" si="6"/>
        <v>10.4</v>
      </c>
      <c r="AQ12" s="6">
        <f t="shared" si="6"/>
        <v>29.45</v>
      </c>
      <c r="AR12" s="6">
        <f t="shared" si="6"/>
        <v>10.95</v>
      </c>
      <c r="AS12" s="6">
        <f t="shared" si="6"/>
        <v>45.9</v>
      </c>
      <c r="AT12" s="6">
        <f t="shared" si="6"/>
        <v>8.09</v>
      </c>
      <c r="AU12" s="6">
        <f t="shared" si="6"/>
        <v>17.100000000000001</v>
      </c>
      <c r="AV12" s="15">
        <v>15.8</v>
      </c>
      <c r="AW12" s="15">
        <v>63.1</v>
      </c>
      <c r="AX12" s="15">
        <v>10.11</v>
      </c>
      <c r="AY12" s="15">
        <v>28.8</v>
      </c>
      <c r="AZ12" s="15">
        <v>122.75</v>
      </c>
      <c r="BA12" s="15">
        <v>15.08</v>
      </c>
      <c r="BB12" s="6">
        <f>AA12</f>
        <v>12.45</v>
      </c>
      <c r="BC12" s="6">
        <f>AB12</f>
        <v>49.3</v>
      </c>
      <c r="BD12" s="6">
        <f>AC12</f>
        <v>8.2200000000000006</v>
      </c>
    </row>
    <row r="13" spans="1:56" hidden="1" x14ac:dyDescent="0.25">
      <c r="A13" s="1" t="s">
        <v>25</v>
      </c>
      <c r="B13" s="2">
        <v>6000</v>
      </c>
      <c r="C13" s="1">
        <v>9</v>
      </c>
      <c r="D13" s="3" t="s">
        <v>230</v>
      </c>
      <c r="E13" s="3" t="s">
        <v>231</v>
      </c>
      <c r="F13" s="1" t="s">
        <v>232</v>
      </c>
      <c r="G13" s="1">
        <v>96813</v>
      </c>
      <c r="H13" s="6">
        <f t="shared" ref="H13:J14" si="19">H$4</f>
        <v>22.45</v>
      </c>
      <c r="I13" s="6">
        <f t="shared" si="19"/>
        <v>67.599999999999994</v>
      </c>
      <c r="J13" s="6">
        <f t="shared" si="19"/>
        <v>12.25</v>
      </c>
      <c r="K13" s="6">
        <f t="shared" si="2"/>
        <v>10.4</v>
      </c>
      <c r="L13" s="6">
        <f t="shared" si="2"/>
        <v>29.45</v>
      </c>
      <c r="M13" s="6">
        <f t="shared" ref="M13:O14" si="20">M$4</f>
        <v>12.55</v>
      </c>
      <c r="N13" s="6">
        <f t="shared" si="20"/>
        <v>51.65</v>
      </c>
      <c r="O13" s="6">
        <f t="shared" si="20"/>
        <v>9.0299999999999994</v>
      </c>
      <c r="P13" s="28">
        <f t="shared" si="3"/>
        <v>22.8</v>
      </c>
      <c r="Q13" s="6">
        <f t="shared" ref="Q13:Y14" si="21">Q$4</f>
        <v>22.45</v>
      </c>
      <c r="R13" s="6">
        <f t="shared" si="21"/>
        <v>67.599999999999994</v>
      </c>
      <c r="S13" s="6">
        <f t="shared" si="21"/>
        <v>12.25</v>
      </c>
      <c r="T13" s="6">
        <f t="shared" si="21"/>
        <v>53.15</v>
      </c>
      <c r="U13" s="6">
        <f t="shared" si="21"/>
        <v>127.8</v>
      </c>
      <c r="V13" s="6">
        <f t="shared" si="21"/>
        <v>19.27</v>
      </c>
      <c r="W13" s="6">
        <f t="shared" si="21"/>
        <v>85.3</v>
      </c>
      <c r="X13" s="6">
        <f t="shared" si="21"/>
        <v>165.95</v>
      </c>
      <c r="Y13" s="6">
        <f t="shared" si="21"/>
        <v>31.97</v>
      </c>
      <c r="Z13" s="6">
        <f t="shared" si="4"/>
        <v>17.100000000000001</v>
      </c>
      <c r="AA13" s="6">
        <f t="shared" ref="AA13:AC14" si="22">AA$4</f>
        <v>17.05</v>
      </c>
      <c r="AB13" s="6">
        <f t="shared" si="22"/>
        <v>59.65</v>
      </c>
      <c r="AC13" s="6">
        <f t="shared" si="22"/>
        <v>10.85</v>
      </c>
      <c r="AD13" s="6">
        <f t="shared" si="5"/>
        <v>10.4</v>
      </c>
      <c r="AE13" s="6">
        <f t="shared" si="5"/>
        <v>29.45</v>
      </c>
      <c r="AF13" s="6">
        <f t="shared" ref="AF13:AH14" si="23">AF$4</f>
        <v>12.55</v>
      </c>
      <c r="AG13" s="6">
        <f t="shared" si="23"/>
        <v>51.65</v>
      </c>
      <c r="AH13" s="6">
        <f t="shared" si="23"/>
        <v>9.0299999999999994</v>
      </c>
      <c r="AI13" s="6">
        <f t="shared" si="6"/>
        <v>10.199999999999999</v>
      </c>
      <c r="AJ13" s="6">
        <f t="shared" si="6"/>
        <v>10.4</v>
      </c>
      <c r="AK13" s="6">
        <f t="shared" si="6"/>
        <v>29.45</v>
      </c>
      <c r="AL13" s="6">
        <f t="shared" si="6"/>
        <v>10.95</v>
      </c>
      <c r="AM13" s="6">
        <f t="shared" si="6"/>
        <v>45.9</v>
      </c>
      <c r="AN13" s="6">
        <f t="shared" si="6"/>
        <v>8.09</v>
      </c>
      <c r="AO13" s="6">
        <f t="shared" si="6"/>
        <v>10.199999999999999</v>
      </c>
      <c r="AP13" s="6">
        <f t="shared" si="6"/>
        <v>10.4</v>
      </c>
      <c r="AQ13" s="6">
        <f t="shared" si="6"/>
        <v>29.45</v>
      </c>
      <c r="AR13" s="6">
        <f t="shared" si="6"/>
        <v>10.95</v>
      </c>
      <c r="AS13" s="6">
        <f t="shared" si="6"/>
        <v>45.9</v>
      </c>
      <c r="AT13" s="6">
        <f t="shared" si="6"/>
        <v>8.09</v>
      </c>
      <c r="AU13" s="6">
        <f t="shared" si="6"/>
        <v>17.100000000000001</v>
      </c>
      <c r="AV13" s="6">
        <f t="shared" ref="AV13:BD14" si="24">AV$4</f>
        <v>25.45</v>
      </c>
      <c r="AW13" s="6">
        <f t="shared" si="24"/>
        <v>75.599999999999994</v>
      </c>
      <c r="AX13" s="6">
        <f t="shared" si="24"/>
        <v>13.17</v>
      </c>
      <c r="AY13" s="6">
        <f t="shared" si="24"/>
        <v>67.849999999999994</v>
      </c>
      <c r="AZ13" s="6">
        <f t="shared" si="24"/>
        <v>142.4</v>
      </c>
      <c r="BA13" s="6">
        <f t="shared" si="24"/>
        <v>23.21</v>
      </c>
      <c r="BB13" s="6">
        <f t="shared" si="24"/>
        <v>17.05</v>
      </c>
      <c r="BC13" s="6">
        <f t="shared" si="24"/>
        <v>59.65</v>
      </c>
      <c r="BD13" s="6">
        <f t="shared" si="24"/>
        <v>10.85</v>
      </c>
    </row>
    <row r="14" spans="1:56" hidden="1" x14ac:dyDescent="0.25">
      <c r="A14" s="1" t="s">
        <v>26</v>
      </c>
      <c r="B14" s="2">
        <v>2544</v>
      </c>
      <c r="C14" s="1">
        <v>9</v>
      </c>
      <c r="D14" s="3" t="s">
        <v>171</v>
      </c>
      <c r="E14" s="3" t="s">
        <v>159</v>
      </c>
      <c r="F14" s="1" t="s">
        <v>144</v>
      </c>
      <c r="G14" s="1">
        <v>83848</v>
      </c>
      <c r="H14" s="6">
        <f t="shared" si="19"/>
        <v>22.45</v>
      </c>
      <c r="I14" s="6">
        <f t="shared" si="19"/>
        <v>67.599999999999994</v>
      </c>
      <c r="J14" s="6">
        <f t="shared" si="19"/>
        <v>12.25</v>
      </c>
      <c r="K14" s="6">
        <f t="shared" si="2"/>
        <v>10.4</v>
      </c>
      <c r="L14" s="6">
        <f t="shared" si="2"/>
        <v>29.45</v>
      </c>
      <c r="M14" s="6">
        <f t="shared" si="20"/>
        <v>12.55</v>
      </c>
      <c r="N14" s="6">
        <f t="shared" si="20"/>
        <v>51.65</v>
      </c>
      <c r="O14" s="6">
        <f t="shared" si="20"/>
        <v>9.0299999999999994</v>
      </c>
      <c r="P14" s="28">
        <f t="shared" si="3"/>
        <v>22.8</v>
      </c>
      <c r="Q14" s="6">
        <f t="shared" si="21"/>
        <v>22.45</v>
      </c>
      <c r="R14" s="6">
        <f t="shared" si="21"/>
        <v>67.599999999999994</v>
      </c>
      <c r="S14" s="6">
        <f t="shared" si="21"/>
        <v>12.25</v>
      </c>
      <c r="T14" s="6">
        <f t="shared" si="21"/>
        <v>53.15</v>
      </c>
      <c r="U14" s="6">
        <f t="shared" si="21"/>
        <v>127.8</v>
      </c>
      <c r="V14" s="6">
        <f t="shared" si="21"/>
        <v>19.27</v>
      </c>
      <c r="W14" s="6">
        <f t="shared" si="21"/>
        <v>85.3</v>
      </c>
      <c r="X14" s="6">
        <f t="shared" si="21"/>
        <v>165.95</v>
      </c>
      <c r="Y14" s="6">
        <f t="shared" si="21"/>
        <v>31.97</v>
      </c>
      <c r="Z14" s="6">
        <f t="shared" si="4"/>
        <v>17.100000000000001</v>
      </c>
      <c r="AA14" s="6">
        <f t="shared" si="22"/>
        <v>17.05</v>
      </c>
      <c r="AB14" s="6">
        <f t="shared" si="22"/>
        <v>59.65</v>
      </c>
      <c r="AC14" s="6">
        <f t="shared" si="22"/>
        <v>10.85</v>
      </c>
      <c r="AD14" s="6">
        <f t="shared" si="5"/>
        <v>10.4</v>
      </c>
      <c r="AE14" s="6">
        <f t="shared" si="5"/>
        <v>29.45</v>
      </c>
      <c r="AF14" s="6">
        <f t="shared" si="23"/>
        <v>12.55</v>
      </c>
      <c r="AG14" s="6">
        <f t="shared" si="23"/>
        <v>51.65</v>
      </c>
      <c r="AH14" s="6">
        <f t="shared" si="23"/>
        <v>9.0299999999999994</v>
      </c>
      <c r="AI14" s="6">
        <f t="shared" ref="AI14:AU23" si="25">AI$3</f>
        <v>10.199999999999999</v>
      </c>
      <c r="AJ14" s="6">
        <f t="shared" si="25"/>
        <v>10.4</v>
      </c>
      <c r="AK14" s="6">
        <f t="shared" si="25"/>
        <v>29.45</v>
      </c>
      <c r="AL14" s="6">
        <f t="shared" si="25"/>
        <v>10.95</v>
      </c>
      <c r="AM14" s="6">
        <f t="shared" si="25"/>
        <v>45.9</v>
      </c>
      <c r="AN14" s="6">
        <f t="shared" si="25"/>
        <v>8.09</v>
      </c>
      <c r="AO14" s="6">
        <f t="shared" si="25"/>
        <v>10.199999999999999</v>
      </c>
      <c r="AP14" s="6">
        <f t="shared" si="25"/>
        <v>10.4</v>
      </c>
      <c r="AQ14" s="6">
        <f t="shared" si="25"/>
        <v>29.45</v>
      </c>
      <c r="AR14" s="6">
        <f t="shared" si="25"/>
        <v>10.95</v>
      </c>
      <c r="AS14" s="6">
        <f t="shared" si="25"/>
        <v>45.9</v>
      </c>
      <c r="AT14" s="6">
        <f t="shared" si="25"/>
        <v>8.09</v>
      </c>
      <c r="AU14" s="6">
        <f t="shared" si="25"/>
        <v>17.100000000000001</v>
      </c>
      <c r="AV14" s="6">
        <f t="shared" si="24"/>
        <v>25.45</v>
      </c>
      <c r="AW14" s="6">
        <f t="shared" si="24"/>
        <v>75.599999999999994</v>
      </c>
      <c r="AX14" s="6">
        <f t="shared" si="24"/>
        <v>13.17</v>
      </c>
      <c r="AY14" s="6">
        <f t="shared" si="24"/>
        <v>67.849999999999994</v>
      </c>
      <c r="AZ14" s="6">
        <f t="shared" si="24"/>
        <v>142.4</v>
      </c>
      <c r="BA14" s="6">
        <f t="shared" si="24"/>
        <v>23.21</v>
      </c>
      <c r="BB14" s="6">
        <f t="shared" si="24"/>
        <v>17.05</v>
      </c>
      <c r="BC14" s="6">
        <f t="shared" si="24"/>
        <v>59.65</v>
      </c>
      <c r="BD14" s="6">
        <f t="shared" si="24"/>
        <v>10.85</v>
      </c>
    </row>
    <row r="15" spans="1:56" ht="30" hidden="1" x14ac:dyDescent="0.25">
      <c r="A15" s="1" t="s">
        <v>27</v>
      </c>
      <c r="B15" s="2">
        <v>897</v>
      </c>
      <c r="C15" s="1">
        <v>6</v>
      </c>
      <c r="D15" s="3" t="s">
        <v>172</v>
      </c>
      <c r="E15" s="3" t="s">
        <v>160</v>
      </c>
      <c r="F15" s="1" t="s">
        <v>145</v>
      </c>
      <c r="G15" s="1">
        <v>62040</v>
      </c>
      <c r="H15" s="6">
        <f t="shared" ref="H15:J16" si="26">H$12</f>
        <v>14.5</v>
      </c>
      <c r="I15" s="6">
        <f t="shared" si="26"/>
        <v>56.2</v>
      </c>
      <c r="J15" s="6">
        <f t="shared" si="26"/>
        <v>8.8000000000000007</v>
      </c>
      <c r="K15" s="6">
        <f t="shared" si="2"/>
        <v>10.4</v>
      </c>
      <c r="L15" s="6">
        <f t="shared" si="2"/>
        <v>29.45</v>
      </c>
      <c r="M15" s="6">
        <f t="shared" ref="M15:O16" si="27">M$12</f>
        <v>10.65</v>
      </c>
      <c r="N15" s="6">
        <f t="shared" si="27"/>
        <v>42.4</v>
      </c>
      <c r="O15" s="6">
        <f t="shared" si="27"/>
        <v>7.87</v>
      </c>
      <c r="P15" s="28">
        <f t="shared" si="3"/>
        <v>22.8</v>
      </c>
      <c r="Q15" s="6">
        <f t="shared" ref="Q15:Y16" si="28">Q$12</f>
        <v>14.5</v>
      </c>
      <c r="R15" s="6">
        <f t="shared" si="28"/>
        <v>56.2</v>
      </c>
      <c r="S15" s="6">
        <f t="shared" si="28"/>
        <v>8.8000000000000007</v>
      </c>
      <c r="T15" s="6">
        <f t="shared" si="28"/>
        <v>24.45</v>
      </c>
      <c r="U15" s="6">
        <f t="shared" si="28"/>
        <v>108.9</v>
      </c>
      <c r="V15" s="6">
        <f t="shared" si="28"/>
        <v>14.05</v>
      </c>
      <c r="W15" s="6">
        <f t="shared" si="28"/>
        <v>40.700000000000003</v>
      </c>
      <c r="X15" s="6">
        <f t="shared" si="28"/>
        <v>145.30000000000001</v>
      </c>
      <c r="Y15" s="6">
        <f t="shared" si="28"/>
        <v>21.46</v>
      </c>
      <c r="Z15" s="6">
        <f t="shared" si="4"/>
        <v>17.100000000000001</v>
      </c>
      <c r="AA15" s="6">
        <f t="shared" ref="AA15:AC16" si="29">AA$12</f>
        <v>12.45</v>
      </c>
      <c r="AB15" s="6">
        <f t="shared" si="29"/>
        <v>49.3</v>
      </c>
      <c r="AC15" s="6">
        <f t="shared" si="29"/>
        <v>8.2200000000000006</v>
      </c>
      <c r="AD15" s="6">
        <f t="shared" si="5"/>
        <v>10.4</v>
      </c>
      <c r="AE15" s="6">
        <f t="shared" si="5"/>
        <v>29.45</v>
      </c>
      <c r="AF15" s="6">
        <f t="shared" ref="AF15:AH16" si="30">AF$12</f>
        <v>10.65</v>
      </c>
      <c r="AG15" s="6">
        <f t="shared" si="30"/>
        <v>42.4</v>
      </c>
      <c r="AH15" s="6">
        <f t="shared" si="30"/>
        <v>7.87</v>
      </c>
      <c r="AI15" s="6">
        <f t="shared" si="25"/>
        <v>10.199999999999999</v>
      </c>
      <c r="AJ15" s="6">
        <f t="shared" si="25"/>
        <v>10.4</v>
      </c>
      <c r="AK15" s="6">
        <f t="shared" si="25"/>
        <v>29.45</v>
      </c>
      <c r="AL15" s="6">
        <f t="shared" si="25"/>
        <v>10.95</v>
      </c>
      <c r="AM15" s="6">
        <f t="shared" si="25"/>
        <v>45.9</v>
      </c>
      <c r="AN15" s="6">
        <f t="shared" si="25"/>
        <v>8.09</v>
      </c>
      <c r="AO15" s="6">
        <f t="shared" si="25"/>
        <v>10.199999999999999</v>
      </c>
      <c r="AP15" s="6">
        <f t="shared" si="25"/>
        <v>10.4</v>
      </c>
      <c r="AQ15" s="6">
        <f t="shared" si="25"/>
        <v>29.45</v>
      </c>
      <c r="AR15" s="6">
        <f t="shared" si="25"/>
        <v>10.95</v>
      </c>
      <c r="AS15" s="6">
        <f t="shared" si="25"/>
        <v>45.9</v>
      </c>
      <c r="AT15" s="6">
        <f t="shared" si="25"/>
        <v>8.09</v>
      </c>
      <c r="AU15" s="6">
        <f t="shared" si="25"/>
        <v>17.100000000000001</v>
      </c>
      <c r="AV15" s="6">
        <f t="shared" ref="AV15:BD16" si="31">AV$12</f>
        <v>15.8</v>
      </c>
      <c r="AW15" s="6">
        <f t="shared" si="31"/>
        <v>63.1</v>
      </c>
      <c r="AX15" s="6">
        <f t="shared" si="31"/>
        <v>10.11</v>
      </c>
      <c r="AY15" s="6">
        <f t="shared" si="31"/>
        <v>28.8</v>
      </c>
      <c r="AZ15" s="6">
        <f t="shared" si="31"/>
        <v>122.75</v>
      </c>
      <c r="BA15" s="6">
        <f t="shared" si="31"/>
        <v>15.08</v>
      </c>
      <c r="BB15" s="6">
        <f t="shared" si="31"/>
        <v>12.45</v>
      </c>
      <c r="BC15" s="6">
        <f t="shared" si="31"/>
        <v>49.3</v>
      </c>
      <c r="BD15" s="6">
        <f t="shared" si="31"/>
        <v>8.2200000000000006</v>
      </c>
    </row>
    <row r="16" spans="1:56" ht="45" hidden="1" x14ac:dyDescent="0.25">
      <c r="A16" s="1" t="s">
        <v>28</v>
      </c>
      <c r="B16" s="2">
        <v>809</v>
      </c>
      <c r="C16" s="1">
        <v>6</v>
      </c>
      <c r="D16" s="3" t="s">
        <v>173</v>
      </c>
      <c r="E16" s="3" t="s">
        <v>161</v>
      </c>
      <c r="F16" s="1" t="s">
        <v>146</v>
      </c>
      <c r="G16" s="1">
        <v>47708</v>
      </c>
      <c r="H16" s="6">
        <f t="shared" si="26"/>
        <v>14.5</v>
      </c>
      <c r="I16" s="6">
        <f t="shared" si="26"/>
        <v>56.2</v>
      </c>
      <c r="J16" s="6">
        <f t="shared" si="26"/>
        <v>8.8000000000000007</v>
      </c>
      <c r="K16" s="6">
        <f t="shared" si="2"/>
        <v>10.4</v>
      </c>
      <c r="L16" s="6">
        <f t="shared" si="2"/>
        <v>29.45</v>
      </c>
      <c r="M16" s="6">
        <f t="shared" si="27"/>
        <v>10.65</v>
      </c>
      <c r="N16" s="6">
        <f t="shared" si="27"/>
        <v>42.4</v>
      </c>
      <c r="O16" s="6">
        <f t="shared" si="27"/>
        <v>7.87</v>
      </c>
      <c r="P16" s="28">
        <f t="shared" si="3"/>
        <v>22.8</v>
      </c>
      <c r="Q16" s="6">
        <f t="shared" si="28"/>
        <v>14.5</v>
      </c>
      <c r="R16" s="6">
        <f t="shared" si="28"/>
        <v>56.2</v>
      </c>
      <c r="S16" s="6">
        <f t="shared" si="28"/>
        <v>8.8000000000000007</v>
      </c>
      <c r="T16" s="6">
        <f t="shared" si="28"/>
        <v>24.45</v>
      </c>
      <c r="U16" s="6">
        <f t="shared" si="28"/>
        <v>108.9</v>
      </c>
      <c r="V16" s="6">
        <f t="shared" si="28"/>
        <v>14.05</v>
      </c>
      <c r="W16" s="6">
        <f t="shared" si="28"/>
        <v>40.700000000000003</v>
      </c>
      <c r="X16" s="6">
        <f t="shared" si="28"/>
        <v>145.30000000000001</v>
      </c>
      <c r="Y16" s="6">
        <f t="shared" si="28"/>
        <v>21.46</v>
      </c>
      <c r="Z16" s="6">
        <f t="shared" si="4"/>
        <v>17.100000000000001</v>
      </c>
      <c r="AA16" s="6">
        <f t="shared" si="29"/>
        <v>12.45</v>
      </c>
      <c r="AB16" s="6">
        <f t="shared" si="29"/>
        <v>49.3</v>
      </c>
      <c r="AC16" s="6">
        <f t="shared" si="29"/>
        <v>8.2200000000000006</v>
      </c>
      <c r="AD16" s="6">
        <f t="shared" si="5"/>
        <v>10.4</v>
      </c>
      <c r="AE16" s="6">
        <f t="shared" si="5"/>
        <v>29.45</v>
      </c>
      <c r="AF16" s="6">
        <f t="shared" si="30"/>
        <v>10.65</v>
      </c>
      <c r="AG16" s="6">
        <f t="shared" si="30"/>
        <v>42.4</v>
      </c>
      <c r="AH16" s="6">
        <f t="shared" si="30"/>
        <v>7.87</v>
      </c>
      <c r="AI16" s="6">
        <f t="shared" si="25"/>
        <v>10.199999999999999</v>
      </c>
      <c r="AJ16" s="6">
        <f t="shared" si="25"/>
        <v>10.4</v>
      </c>
      <c r="AK16" s="6">
        <f t="shared" si="25"/>
        <v>29.45</v>
      </c>
      <c r="AL16" s="6">
        <f t="shared" si="25"/>
        <v>10.95</v>
      </c>
      <c r="AM16" s="6">
        <f t="shared" si="25"/>
        <v>45.9</v>
      </c>
      <c r="AN16" s="6">
        <f t="shared" si="25"/>
        <v>8.09</v>
      </c>
      <c r="AO16" s="6">
        <f t="shared" si="25"/>
        <v>10.199999999999999</v>
      </c>
      <c r="AP16" s="6">
        <f t="shared" si="25"/>
        <v>10.4</v>
      </c>
      <c r="AQ16" s="6">
        <f t="shared" si="25"/>
        <v>29.45</v>
      </c>
      <c r="AR16" s="6">
        <f t="shared" si="25"/>
        <v>10.95</v>
      </c>
      <c r="AS16" s="6">
        <f t="shared" si="25"/>
        <v>45.9</v>
      </c>
      <c r="AT16" s="6">
        <f t="shared" si="25"/>
        <v>8.09</v>
      </c>
      <c r="AU16" s="6">
        <f t="shared" si="25"/>
        <v>17.100000000000001</v>
      </c>
      <c r="AV16" s="6">
        <f t="shared" si="31"/>
        <v>15.8</v>
      </c>
      <c r="AW16" s="6">
        <f t="shared" si="31"/>
        <v>63.1</v>
      </c>
      <c r="AX16" s="6">
        <f t="shared" si="31"/>
        <v>10.11</v>
      </c>
      <c r="AY16" s="6">
        <f t="shared" si="31"/>
        <v>28.8</v>
      </c>
      <c r="AZ16" s="6">
        <f t="shared" si="31"/>
        <v>122.75</v>
      </c>
      <c r="BA16" s="6">
        <f t="shared" si="31"/>
        <v>15.08</v>
      </c>
      <c r="BB16" s="6">
        <f t="shared" si="31"/>
        <v>12.45</v>
      </c>
      <c r="BC16" s="6">
        <f t="shared" si="31"/>
        <v>49.3</v>
      </c>
      <c r="BD16" s="6">
        <f t="shared" si="31"/>
        <v>8.2200000000000006</v>
      </c>
    </row>
    <row r="17" spans="1:56" hidden="1" x14ac:dyDescent="0.25">
      <c r="A17" s="1" t="s">
        <v>29</v>
      </c>
      <c r="B17" s="2">
        <v>1218</v>
      </c>
      <c r="C17" s="1">
        <v>7</v>
      </c>
      <c r="D17" s="3" t="s">
        <v>174</v>
      </c>
      <c r="E17" s="3" t="s">
        <v>66</v>
      </c>
      <c r="F17" s="1" t="s">
        <v>150</v>
      </c>
      <c r="G17" s="1">
        <v>51054</v>
      </c>
      <c r="H17" s="6">
        <f t="shared" ref="H17:J18" si="32">H$6</f>
        <v>16.3</v>
      </c>
      <c r="I17" s="6">
        <f t="shared" si="32"/>
        <v>61.4</v>
      </c>
      <c r="J17" s="6">
        <f t="shared" si="32"/>
        <v>11.19</v>
      </c>
      <c r="K17" s="6">
        <f t="shared" si="2"/>
        <v>10.4</v>
      </c>
      <c r="L17" s="6">
        <f t="shared" si="2"/>
        <v>29.45</v>
      </c>
      <c r="M17" s="6">
        <f t="shared" ref="M17:O18" si="33">M$6</f>
        <v>10.95</v>
      </c>
      <c r="N17" s="6">
        <f t="shared" si="33"/>
        <v>45.9</v>
      </c>
      <c r="O17" s="6">
        <f t="shared" si="33"/>
        <v>8.09</v>
      </c>
      <c r="P17" s="28">
        <f t="shared" si="3"/>
        <v>22.8</v>
      </c>
      <c r="Q17" s="6">
        <f t="shared" ref="Q17:Y18" si="34">Q$6</f>
        <v>16.3</v>
      </c>
      <c r="R17" s="6">
        <f t="shared" si="34"/>
        <v>61.4</v>
      </c>
      <c r="S17" s="6">
        <f t="shared" si="34"/>
        <v>11.19</v>
      </c>
      <c r="T17" s="6">
        <f t="shared" si="34"/>
        <v>34.799999999999997</v>
      </c>
      <c r="U17" s="6">
        <f t="shared" si="34"/>
        <v>116.7</v>
      </c>
      <c r="V17" s="6">
        <f t="shared" si="34"/>
        <v>15.06</v>
      </c>
      <c r="W17" s="6">
        <f t="shared" si="34"/>
        <v>53.35</v>
      </c>
      <c r="X17" s="6">
        <f t="shared" si="34"/>
        <v>151.6</v>
      </c>
      <c r="Y17" s="6">
        <f t="shared" si="34"/>
        <v>24.84</v>
      </c>
      <c r="Z17" s="6">
        <f t="shared" si="4"/>
        <v>17.100000000000001</v>
      </c>
      <c r="AA17" s="6">
        <f t="shared" ref="AA17:AC18" si="35">AA$6</f>
        <v>13.4</v>
      </c>
      <c r="AB17" s="6">
        <f t="shared" si="35"/>
        <v>53.65</v>
      </c>
      <c r="AC17" s="6">
        <f t="shared" si="35"/>
        <v>9.58</v>
      </c>
      <c r="AD17" s="6">
        <f t="shared" si="5"/>
        <v>10.4</v>
      </c>
      <c r="AE17" s="6">
        <f t="shared" si="5"/>
        <v>29.45</v>
      </c>
      <c r="AF17" s="6">
        <f t="shared" ref="AF17:AH18" si="36">AF$6</f>
        <v>10.95</v>
      </c>
      <c r="AG17" s="6">
        <f t="shared" si="36"/>
        <v>45.9</v>
      </c>
      <c r="AH17" s="6">
        <f t="shared" si="36"/>
        <v>8.09</v>
      </c>
      <c r="AI17" s="6">
        <f t="shared" si="25"/>
        <v>10.199999999999999</v>
      </c>
      <c r="AJ17" s="6">
        <f t="shared" si="25"/>
        <v>10.4</v>
      </c>
      <c r="AK17" s="6">
        <f t="shared" si="25"/>
        <v>29.45</v>
      </c>
      <c r="AL17" s="6">
        <f t="shared" si="25"/>
        <v>10.95</v>
      </c>
      <c r="AM17" s="6">
        <f t="shared" si="25"/>
        <v>45.9</v>
      </c>
      <c r="AN17" s="6">
        <f t="shared" si="25"/>
        <v>8.09</v>
      </c>
      <c r="AO17" s="6">
        <f t="shared" si="25"/>
        <v>10.199999999999999</v>
      </c>
      <c r="AP17" s="6">
        <f t="shared" si="25"/>
        <v>10.4</v>
      </c>
      <c r="AQ17" s="6">
        <f t="shared" si="25"/>
        <v>29.45</v>
      </c>
      <c r="AR17" s="6">
        <f t="shared" si="25"/>
        <v>10.95</v>
      </c>
      <c r="AS17" s="6">
        <f t="shared" si="25"/>
        <v>45.9</v>
      </c>
      <c r="AT17" s="6">
        <f t="shared" si="25"/>
        <v>8.09</v>
      </c>
      <c r="AU17" s="6">
        <f t="shared" si="25"/>
        <v>17.100000000000001</v>
      </c>
      <c r="AV17" s="6">
        <f t="shared" ref="AV17:BD18" si="37">AV$6</f>
        <v>19.350000000000001</v>
      </c>
      <c r="AW17" s="6">
        <f t="shared" si="37"/>
        <v>69.150000000000006</v>
      </c>
      <c r="AX17" s="6">
        <f t="shared" si="37"/>
        <v>11.7</v>
      </c>
      <c r="AY17" s="6">
        <f t="shared" si="37"/>
        <v>41.45</v>
      </c>
      <c r="AZ17" s="6">
        <f t="shared" si="37"/>
        <v>129.94999999999999</v>
      </c>
      <c r="BA17" s="6">
        <f t="shared" si="37"/>
        <v>17.29</v>
      </c>
      <c r="BB17" s="6">
        <f t="shared" si="37"/>
        <v>13.4</v>
      </c>
      <c r="BC17" s="6">
        <f t="shared" si="37"/>
        <v>53.65</v>
      </c>
      <c r="BD17" s="6">
        <f t="shared" si="37"/>
        <v>9.58</v>
      </c>
    </row>
    <row r="18" spans="1:56" ht="30" hidden="1" x14ac:dyDescent="0.25">
      <c r="A18" s="1" t="s">
        <v>30</v>
      </c>
      <c r="B18" s="2">
        <v>1572</v>
      </c>
      <c r="C18" s="1">
        <v>7</v>
      </c>
      <c r="D18" s="3" t="s">
        <v>175</v>
      </c>
      <c r="E18" s="3" t="s">
        <v>84</v>
      </c>
      <c r="F18" s="1" t="s">
        <v>68</v>
      </c>
      <c r="G18" s="1">
        <v>67855</v>
      </c>
      <c r="H18" s="6">
        <f t="shared" si="32"/>
        <v>16.3</v>
      </c>
      <c r="I18" s="6">
        <f t="shared" si="32"/>
        <v>61.4</v>
      </c>
      <c r="J18" s="6">
        <f t="shared" si="32"/>
        <v>11.19</v>
      </c>
      <c r="K18" s="6">
        <f t="shared" si="2"/>
        <v>10.4</v>
      </c>
      <c r="L18" s="6">
        <f t="shared" si="2"/>
        <v>29.45</v>
      </c>
      <c r="M18" s="6">
        <f t="shared" si="33"/>
        <v>10.95</v>
      </c>
      <c r="N18" s="6">
        <f t="shared" si="33"/>
        <v>45.9</v>
      </c>
      <c r="O18" s="6">
        <f t="shared" si="33"/>
        <v>8.09</v>
      </c>
      <c r="P18" s="28">
        <f t="shared" si="3"/>
        <v>22.8</v>
      </c>
      <c r="Q18" s="6">
        <f t="shared" si="34"/>
        <v>16.3</v>
      </c>
      <c r="R18" s="6">
        <f t="shared" si="34"/>
        <v>61.4</v>
      </c>
      <c r="S18" s="6">
        <f t="shared" si="34"/>
        <v>11.19</v>
      </c>
      <c r="T18" s="6">
        <f t="shared" si="34"/>
        <v>34.799999999999997</v>
      </c>
      <c r="U18" s="6">
        <f t="shared" si="34"/>
        <v>116.7</v>
      </c>
      <c r="V18" s="6">
        <f t="shared" si="34"/>
        <v>15.06</v>
      </c>
      <c r="W18" s="6">
        <f t="shared" si="34"/>
        <v>53.35</v>
      </c>
      <c r="X18" s="6">
        <f t="shared" si="34"/>
        <v>151.6</v>
      </c>
      <c r="Y18" s="6">
        <f t="shared" si="34"/>
        <v>24.84</v>
      </c>
      <c r="Z18" s="6">
        <f t="shared" si="4"/>
        <v>17.100000000000001</v>
      </c>
      <c r="AA18" s="6">
        <f t="shared" si="35"/>
        <v>13.4</v>
      </c>
      <c r="AB18" s="6">
        <f t="shared" si="35"/>
        <v>53.65</v>
      </c>
      <c r="AC18" s="6">
        <f t="shared" si="35"/>
        <v>9.58</v>
      </c>
      <c r="AD18" s="6">
        <f t="shared" si="5"/>
        <v>10.4</v>
      </c>
      <c r="AE18" s="6">
        <f t="shared" si="5"/>
        <v>29.45</v>
      </c>
      <c r="AF18" s="6">
        <f t="shared" si="36"/>
        <v>10.95</v>
      </c>
      <c r="AG18" s="6">
        <f t="shared" si="36"/>
        <v>45.9</v>
      </c>
      <c r="AH18" s="6">
        <f t="shared" si="36"/>
        <v>8.09</v>
      </c>
      <c r="AI18" s="6">
        <f t="shared" si="25"/>
        <v>10.199999999999999</v>
      </c>
      <c r="AJ18" s="6">
        <f t="shared" si="25"/>
        <v>10.4</v>
      </c>
      <c r="AK18" s="6">
        <f t="shared" si="25"/>
        <v>29.45</v>
      </c>
      <c r="AL18" s="6">
        <f t="shared" si="25"/>
        <v>10.95</v>
      </c>
      <c r="AM18" s="6">
        <f t="shared" si="25"/>
        <v>45.9</v>
      </c>
      <c r="AN18" s="6">
        <f t="shared" si="25"/>
        <v>8.09</v>
      </c>
      <c r="AO18" s="6">
        <f t="shared" si="25"/>
        <v>10.199999999999999</v>
      </c>
      <c r="AP18" s="6">
        <f t="shared" si="25"/>
        <v>10.4</v>
      </c>
      <c r="AQ18" s="6">
        <f t="shared" si="25"/>
        <v>29.45</v>
      </c>
      <c r="AR18" s="6">
        <f t="shared" si="25"/>
        <v>10.95</v>
      </c>
      <c r="AS18" s="6">
        <f t="shared" si="25"/>
        <v>45.9</v>
      </c>
      <c r="AT18" s="6">
        <f t="shared" si="25"/>
        <v>8.09</v>
      </c>
      <c r="AU18" s="6">
        <f t="shared" si="25"/>
        <v>17.100000000000001</v>
      </c>
      <c r="AV18" s="6">
        <f t="shared" si="37"/>
        <v>19.350000000000001</v>
      </c>
      <c r="AW18" s="6">
        <f t="shared" si="37"/>
        <v>69.150000000000006</v>
      </c>
      <c r="AX18" s="6">
        <f t="shared" si="37"/>
        <v>11.7</v>
      </c>
      <c r="AY18" s="6">
        <f t="shared" si="37"/>
        <v>41.45</v>
      </c>
      <c r="AZ18" s="6">
        <f t="shared" si="37"/>
        <v>129.94999999999999</v>
      </c>
      <c r="BA18" s="6">
        <f t="shared" si="37"/>
        <v>17.29</v>
      </c>
      <c r="BB18" s="6">
        <f t="shared" si="37"/>
        <v>13.4</v>
      </c>
      <c r="BC18" s="6">
        <f t="shared" si="37"/>
        <v>53.65</v>
      </c>
      <c r="BD18" s="6">
        <f t="shared" si="37"/>
        <v>9.58</v>
      </c>
    </row>
    <row r="19" spans="1:56" ht="30" hidden="1" x14ac:dyDescent="0.25">
      <c r="A19" s="1" t="s">
        <v>31</v>
      </c>
      <c r="B19" s="2">
        <v>913</v>
      </c>
      <c r="C19" s="1">
        <v>6</v>
      </c>
      <c r="D19" s="3" t="s">
        <v>176</v>
      </c>
      <c r="E19" s="3" t="s">
        <v>69</v>
      </c>
      <c r="F19" s="1" t="s">
        <v>70</v>
      </c>
      <c r="G19" s="1">
        <v>42066</v>
      </c>
      <c r="H19" s="6">
        <f>H$12</f>
        <v>14.5</v>
      </c>
      <c r="I19" s="6">
        <f>I$12</f>
        <v>56.2</v>
      </c>
      <c r="J19" s="6">
        <f>J$12</f>
        <v>8.8000000000000007</v>
      </c>
      <c r="K19" s="6">
        <f t="shared" si="2"/>
        <v>10.4</v>
      </c>
      <c r="L19" s="6">
        <f t="shared" si="2"/>
        <v>29.45</v>
      </c>
      <c r="M19" s="6">
        <f>M$12</f>
        <v>10.65</v>
      </c>
      <c r="N19" s="6">
        <f>N$12</f>
        <v>42.4</v>
      </c>
      <c r="O19" s="6">
        <f>O$12</f>
        <v>7.87</v>
      </c>
      <c r="P19" s="28">
        <f t="shared" si="3"/>
        <v>22.8</v>
      </c>
      <c r="Q19" s="6">
        <f t="shared" ref="Q19:Y19" si="38">Q$12</f>
        <v>14.5</v>
      </c>
      <c r="R19" s="6">
        <f t="shared" si="38"/>
        <v>56.2</v>
      </c>
      <c r="S19" s="6">
        <f t="shared" si="38"/>
        <v>8.8000000000000007</v>
      </c>
      <c r="T19" s="6">
        <f t="shared" si="38"/>
        <v>24.45</v>
      </c>
      <c r="U19" s="6">
        <f t="shared" si="38"/>
        <v>108.9</v>
      </c>
      <c r="V19" s="6">
        <f t="shared" si="38"/>
        <v>14.05</v>
      </c>
      <c r="W19" s="6">
        <f t="shared" si="38"/>
        <v>40.700000000000003</v>
      </c>
      <c r="X19" s="6">
        <f t="shared" si="38"/>
        <v>145.30000000000001</v>
      </c>
      <c r="Y19" s="6">
        <f t="shared" si="38"/>
        <v>21.46</v>
      </c>
      <c r="Z19" s="6">
        <f t="shared" si="4"/>
        <v>17.100000000000001</v>
      </c>
      <c r="AA19" s="6">
        <f>AA$12</f>
        <v>12.45</v>
      </c>
      <c r="AB19" s="6">
        <f>AB$12</f>
        <v>49.3</v>
      </c>
      <c r="AC19" s="6">
        <f>AC$12</f>
        <v>8.2200000000000006</v>
      </c>
      <c r="AD19" s="6">
        <f t="shared" si="5"/>
        <v>10.4</v>
      </c>
      <c r="AE19" s="6">
        <f t="shared" si="5"/>
        <v>29.45</v>
      </c>
      <c r="AF19" s="6">
        <f>AF$12</f>
        <v>10.65</v>
      </c>
      <c r="AG19" s="6">
        <f>AG$12</f>
        <v>42.4</v>
      </c>
      <c r="AH19" s="6">
        <f>AH$12</f>
        <v>7.87</v>
      </c>
      <c r="AI19" s="6">
        <f t="shared" si="25"/>
        <v>10.199999999999999</v>
      </c>
      <c r="AJ19" s="6">
        <f t="shared" si="25"/>
        <v>10.4</v>
      </c>
      <c r="AK19" s="6">
        <f t="shared" si="25"/>
        <v>29.45</v>
      </c>
      <c r="AL19" s="6">
        <f t="shared" si="25"/>
        <v>10.95</v>
      </c>
      <c r="AM19" s="6">
        <f t="shared" si="25"/>
        <v>45.9</v>
      </c>
      <c r="AN19" s="6">
        <f t="shared" si="25"/>
        <v>8.09</v>
      </c>
      <c r="AO19" s="6">
        <f t="shared" si="25"/>
        <v>10.199999999999999</v>
      </c>
      <c r="AP19" s="6">
        <f t="shared" si="25"/>
        <v>10.4</v>
      </c>
      <c r="AQ19" s="6">
        <f t="shared" si="25"/>
        <v>29.45</v>
      </c>
      <c r="AR19" s="6">
        <f t="shared" si="25"/>
        <v>10.95</v>
      </c>
      <c r="AS19" s="6">
        <f t="shared" si="25"/>
        <v>45.9</v>
      </c>
      <c r="AT19" s="6">
        <f t="shared" si="25"/>
        <v>8.09</v>
      </c>
      <c r="AU19" s="6">
        <f t="shared" si="25"/>
        <v>17.100000000000001</v>
      </c>
      <c r="AV19" s="6">
        <f t="shared" ref="AV19:BD19" si="39">AV$12</f>
        <v>15.8</v>
      </c>
      <c r="AW19" s="6">
        <f t="shared" si="39"/>
        <v>63.1</v>
      </c>
      <c r="AX19" s="6">
        <f t="shared" si="39"/>
        <v>10.11</v>
      </c>
      <c r="AY19" s="6">
        <f t="shared" si="39"/>
        <v>28.8</v>
      </c>
      <c r="AZ19" s="6">
        <f t="shared" si="39"/>
        <v>122.75</v>
      </c>
      <c r="BA19" s="6">
        <f t="shared" si="39"/>
        <v>15.08</v>
      </c>
      <c r="BB19" s="6">
        <f t="shared" si="39"/>
        <v>12.45</v>
      </c>
      <c r="BC19" s="6">
        <f t="shared" si="39"/>
        <v>49.3</v>
      </c>
      <c r="BD19" s="6">
        <f t="shared" si="39"/>
        <v>8.2200000000000006</v>
      </c>
    </row>
    <row r="20" spans="1:56" hidden="1" x14ac:dyDescent="0.25">
      <c r="A20" s="1" t="s">
        <v>32</v>
      </c>
      <c r="B20" s="2">
        <v>1435</v>
      </c>
      <c r="C20" s="1">
        <v>7</v>
      </c>
      <c r="D20" s="3" t="s">
        <v>177</v>
      </c>
      <c r="E20" s="3" t="s">
        <v>71</v>
      </c>
      <c r="F20" s="1" t="s">
        <v>72</v>
      </c>
      <c r="G20" s="1">
        <v>70601</v>
      </c>
      <c r="H20" s="6">
        <f>H$6</f>
        <v>16.3</v>
      </c>
      <c r="I20" s="6">
        <f>I$6</f>
        <v>61.4</v>
      </c>
      <c r="J20" s="6">
        <f>J$6</f>
        <v>11.19</v>
      </c>
      <c r="K20" s="6">
        <f t="shared" si="2"/>
        <v>10.4</v>
      </c>
      <c r="L20" s="6">
        <f t="shared" si="2"/>
        <v>29.45</v>
      </c>
      <c r="M20" s="6">
        <f>M$6</f>
        <v>10.95</v>
      </c>
      <c r="N20" s="6">
        <f>N$6</f>
        <v>45.9</v>
      </c>
      <c r="O20" s="6">
        <f>O$6</f>
        <v>8.09</v>
      </c>
      <c r="P20" s="28">
        <f t="shared" si="3"/>
        <v>22.8</v>
      </c>
      <c r="Q20" s="6">
        <f t="shared" ref="Q20:Y20" si="40">Q$6</f>
        <v>16.3</v>
      </c>
      <c r="R20" s="6">
        <f t="shared" si="40"/>
        <v>61.4</v>
      </c>
      <c r="S20" s="6">
        <f t="shared" si="40"/>
        <v>11.19</v>
      </c>
      <c r="T20" s="6">
        <f t="shared" si="40"/>
        <v>34.799999999999997</v>
      </c>
      <c r="U20" s="6">
        <f t="shared" si="40"/>
        <v>116.7</v>
      </c>
      <c r="V20" s="6">
        <f t="shared" si="40"/>
        <v>15.06</v>
      </c>
      <c r="W20" s="6">
        <f t="shared" si="40"/>
        <v>53.35</v>
      </c>
      <c r="X20" s="6">
        <f t="shared" si="40"/>
        <v>151.6</v>
      </c>
      <c r="Y20" s="6">
        <f t="shared" si="40"/>
        <v>24.84</v>
      </c>
      <c r="Z20" s="6">
        <f t="shared" si="4"/>
        <v>17.100000000000001</v>
      </c>
      <c r="AA20" s="6">
        <f>AA$6</f>
        <v>13.4</v>
      </c>
      <c r="AB20" s="6">
        <f>AB$6</f>
        <v>53.65</v>
      </c>
      <c r="AC20" s="6">
        <f>AC$6</f>
        <v>9.58</v>
      </c>
      <c r="AD20" s="6">
        <f t="shared" si="5"/>
        <v>10.4</v>
      </c>
      <c r="AE20" s="6">
        <f t="shared" si="5"/>
        <v>29.45</v>
      </c>
      <c r="AF20" s="6">
        <f>AF$6</f>
        <v>10.95</v>
      </c>
      <c r="AG20" s="6">
        <f>AG$6</f>
        <v>45.9</v>
      </c>
      <c r="AH20" s="6">
        <f>AH$6</f>
        <v>8.09</v>
      </c>
      <c r="AI20" s="6">
        <f t="shared" si="25"/>
        <v>10.199999999999999</v>
      </c>
      <c r="AJ20" s="6">
        <f t="shared" si="25"/>
        <v>10.4</v>
      </c>
      <c r="AK20" s="6">
        <f t="shared" si="25"/>
        <v>29.45</v>
      </c>
      <c r="AL20" s="6">
        <f t="shared" si="25"/>
        <v>10.95</v>
      </c>
      <c r="AM20" s="6">
        <f t="shared" si="25"/>
        <v>45.9</v>
      </c>
      <c r="AN20" s="6">
        <f t="shared" si="25"/>
        <v>8.09</v>
      </c>
      <c r="AO20" s="6">
        <f t="shared" si="25"/>
        <v>10.199999999999999</v>
      </c>
      <c r="AP20" s="6">
        <f t="shared" si="25"/>
        <v>10.4</v>
      </c>
      <c r="AQ20" s="6">
        <f t="shared" si="25"/>
        <v>29.45</v>
      </c>
      <c r="AR20" s="6">
        <f t="shared" si="25"/>
        <v>10.95</v>
      </c>
      <c r="AS20" s="6">
        <f t="shared" si="25"/>
        <v>45.9</v>
      </c>
      <c r="AT20" s="6">
        <f t="shared" si="25"/>
        <v>8.09</v>
      </c>
      <c r="AU20" s="6">
        <f t="shared" si="25"/>
        <v>17.100000000000001</v>
      </c>
      <c r="AV20" s="6">
        <f t="shared" ref="AV20:BD20" si="41">AV$6</f>
        <v>19.350000000000001</v>
      </c>
      <c r="AW20" s="6">
        <f t="shared" si="41"/>
        <v>69.150000000000006</v>
      </c>
      <c r="AX20" s="6">
        <f t="shared" si="41"/>
        <v>11.7</v>
      </c>
      <c r="AY20" s="6">
        <f t="shared" si="41"/>
        <v>41.45</v>
      </c>
      <c r="AZ20" s="6">
        <f t="shared" si="41"/>
        <v>129.94999999999999</v>
      </c>
      <c r="BA20" s="6">
        <f t="shared" si="41"/>
        <v>17.29</v>
      </c>
      <c r="BB20" s="6">
        <f t="shared" si="41"/>
        <v>13.4</v>
      </c>
      <c r="BC20" s="6">
        <f t="shared" si="41"/>
        <v>53.65</v>
      </c>
      <c r="BD20" s="6">
        <f t="shared" si="41"/>
        <v>9.58</v>
      </c>
    </row>
    <row r="21" spans="1:56" hidden="1" x14ac:dyDescent="0.25">
      <c r="A21" s="1" t="s">
        <v>33</v>
      </c>
      <c r="B21" s="2">
        <v>615</v>
      </c>
      <c r="C21" s="1">
        <v>5</v>
      </c>
      <c r="D21" s="3" t="s">
        <v>178</v>
      </c>
      <c r="E21" s="3" t="s">
        <v>73</v>
      </c>
      <c r="F21" s="1" t="s">
        <v>74</v>
      </c>
      <c r="G21" s="5" t="s">
        <v>190</v>
      </c>
      <c r="H21" s="15">
        <v>12.55</v>
      </c>
      <c r="I21" s="15">
        <v>45</v>
      </c>
      <c r="J21" s="15">
        <v>8.14</v>
      </c>
      <c r="K21" s="6">
        <f t="shared" si="2"/>
        <v>10.4</v>
      </c>
      <c r="L21" s="6">
        <f t="shared" si="2"/>
        <v>29.45</v>
      </c>
      <c r="M21" s="15">
        <v>10.199999999999999</v>
      </c>
      <c r="N21" s="15">
        <v>35.799999999999997</v>
      </c>
      <c r="O21" s="15">
        <v>7.75</v>
      </c>
      <c r="P21" s="28">
        <f t="shared" si="3"/>
        <v>22.8</v>
      </c>
      <c r="Q21" s="15">
        <v>12.55</v>
      </c>
      <c r="R21" s="15">
        <v>45</v>
      </c>
      <c r="S21" s="15">
        <v>8.14</v>
      </c>
      <c r="T21" s="15">
        <v>19</v>
      </c>
      <c r="U21" s="15">
        <v>88.65</v>
      </c>
      <c r="V21" s="15">
        <v>12.97</v>
      </c>
      <c r="W21" s="15">
        <v>29.3</v>
      </c>
      <c r="X21" s="15">
        <v>125.65</v>
      </c>
      <c r="Y21" s="15">
        <v>18.8</v>
      </c>
      <c r="Z21" s="6">
        <f t="shared" si="4"/>
        <v>17.100000000000001</v>
      </c>
      <c r="AA21" s="15">
        <v>11.45</v>
      </c>
      <c r="AB21" s="15">
        <v>40.4</v>
      </c>
      <c r="AC21" s="15">
        <v>7.95</v>
      </c>
      <c r="AD21" s="6">
        <f t="shared" si="5"/>
        <v>10.4</v>
      </c>
      <c r="AE21" s="6">
        <f t="shared" si="5"/>
        <v>29.45</v>
      </c>
      <c r="AF21" s="15">
        <v>10.199999999999999</v>
      </c>
      <c r="AG21" s="15">
        <v>28.75</v>
      </c>
      <c r="AH21" s="15">
        <v>7.75</v>
      </c>
      <c r="AI21" s="6">
        <f t="shared" si="25"/>
        <v>10.199999999999999</v>
      </c>
      <c r="AJ21" s="6">
        <f t="shared" si="25"/>
        <v>10.4</v>
      </c>
      <c r="AK21" s="6">
        <f t="shared" si="25"/>
        <v>29.45</v>
      </c>
      <c r="AL21" s="6">
        <f t="shared" si="25"/>
        <v>10.95</v>
      </c>
      <c r="AM21" s="6">
        <f t="shared" si="25"/>
        <v>45.9</v>
      </c>
      <c r="AN21" s="6">
        <f t="shared" si="25"/>
        <v>8.09</v>
      </c>
      <c r="AO21" s="6">
        <f t="shared" si="25"/>
        <v>10.199999999999999</v>
      </c>
      <c r="AP21" s="6">
        <f t="shared" si="25"/>
        <v>10.4</v>
      </c>
      <c r="AQ21" s="6">
        <f t="shared" si="25"/>
        <v>29.45</v>
      </c>
      <c r="AR21" s="6">
        <f t="shared" si="25"/>
        <v>10.95</v>
      </c>
      <c r="AS21" s="6">
        <f t="shared" si="25"/>
        <v>45.9</v>
      </c>
      <c r="AT21" s="6">
        <f t="shared" si="25"/>
        <v>8.09</v>
      </c>
      <c r="AU21" s="6">
        <f t="shared" si="25"/>
        <v>17.100000000000001</v>
      </c>
      <c r="AV21" s="15">
        <v>13.3</v>
      </c>
      <c r="AW21" s="15">
        <v>49.6</v>
      </c>
      <c r="AX21" s="15">
        <v>8.65</v>
      </c>
      <c r="AY21" s="15">
        <v>21.1</v>
      </c>
      <c r="AZ21" s="15">
        <v>102.8</v>
      </c>
      <c r="BA21" s="15">
        <v>13.62</v>
      </c>
      <c r="BB21" s="6">
        <f>AA21</f>
        <v>11.45</v>
      </c>
      <c r="BC21" s="6">
        <f>AB21</f>
        <v>40.4</v>
      </c>
      <c r="BD21" s="6">
        <f>AC21</f>
        <v>7.95</v>
      </c>
    </row>
    <row r="22" spans="1:56" ht="30" x14ac:dyDescent="0.25">
      <c r="A22" s="1" t="s">
        <v>34</v>
      </c>
      <c r="B22" s="2">
        <v>262</v>
      </c>
      <c r="C22" s="1">
        <v>4</v>
      </c>
      <c r="D22" s="3" t="s">
        <v>179</v>
      </c>
      <c r="E22" s="3" t="s">
        <v>75</v>
      </c>
      <c r="F22" s="1" t="s">
        <v>76</v>
      </c>
      <c r="G22" s="1">
        <v>21817</v>
      </c>
      <c r="H22" s="6">
        <f>H$23</f>
        <v>11.35</v>
      </c>
      <c r="I22" s="6">
        <f>I$23</f>
        <v>36.6</v>
      </c>
      <c r="J22" s="6">
        <f>J$23</f>
        <v>7.74</v>
      </c>
      <c r="K22" s="6">
        <f t="shared" si="2"/>
        <v>10.4</v>
      </c>
      <c r="L22" s="6">
        <f t="shared" si="2"/>
        <v>29.45</v>
      </c>
      <c r="M22" s="6">
        <f>M$23</f>
        <v>9.85</v>
      </c>
      <c r="N22" s="6">
        <f>N$23</f>
        <v>31.55</v>
      </c>
      <c r="O22" s="6">
        <f>O$23</f>
        <v>7.53</v>
      </c>
      <c r="P22" s="28">
        <f t="shared" si="3"/>
        <v>22.8</v>
      </c>
      <c r="Q22" s="6">
        <f t="shared" ref="Q22:Y22" si="42">Q$23</f>
        <v>11.35</v>
      </c>
      <c r="R22" s="6">
        <f t="shared" si="42"/>
        <v>36.6</v>
      </c>
      <c r="S22" s="6">
        <f t="shared" si="42"/>
        <v>7.74</v>
      </c>
      <c r="T22" s="6">
        <f t="shared" si="42"/>
        <v>16.95</v>
      </c>
      <c r="U22" s="6">
        <f t="shared" si="42"/>
        <v>66.75</v>
      </c>
      <c r="V22" s="6">
        <f t="shared" si="42"/>
        <v>11.79</v>
      </c>
      <c r="W22" s="6">
        <f t="shared" si="42"/>
        <v>27.35</v>
      </c>
      <c r="X22" s="6">
        <f t="shared" si="42"/>
        <v>103.2</v>
      </c>
      <c r="Y22" s="6">
        <f t="shared" si="42"/>
        <v>18.52</v>
      </c>
      <c r="Z22" s="6">
        <f t="shared" si="4"/>
        <v>17.100000000000001</v>
      </c>
      <c r="AA22" s="6">
        <f>AA$23</f>
        <v>10.55</v>
      </c>
      <c r="AB22" s="6">
        <f>AB$23</f>
        <v>34.1</v>
      </c>
      <c r="AC22" s="6">
        <f>AC$23</f>
        <v>7.64</v>
      </c>
      <c r="AD22" s="6">
        <f t="shared" si="5"/>
        <v>10.4</v>
      </c>
      <c r="AE22" s="6">
        <f t="shared" si="5"/>
        <v>29.45</v>
      </c>
      <c r="AF22" s="6">
        <f>AF$23</f>
        <v>9.85</v>
      </c>
      <c r="AG22" s="6">
        <f>AG$23</f>
        <v>31.55</v>
      </c>
      <c r="AH22" s="6">
        <f>AH$23</f>
        <v>7.53</v>
      </c>
      <c r="AI22" s="6">
        <f t="shared" si="25"/>
        <v>10.199999999999999</v>
      </c>
      <c r="AJ22" s="6">
        <f t="shared" si="25"/>
        <v>10.4</v>
      </c>
      <c r="AK22" s="6">
        <f t="shared" si="25"/>
        <v>29.45</v>
      </c>
      <c r="AL22" s="6">
        <f t="shared" si="25"/>
        <v>10.95</v>
      </c>
      <c r="AM22" s="6">
        <f t="shared" si="25"/>
        <v>45.9</v>
      </c>
      <c r="AN22" s="6">
        <f t="shared" si="25"/>
        <v>8.09</v>
      </c>
      <c r="AO22" s="6">
        <f t="shared" si="25"/>
        <v>10.199999999999999</v>
      </c>
      <c r="AP22" s="6">
        <f t="shared" si="25"/>
        <v>10.4</v>
      </c>
      <c r="AQ22" s="6">
        <f t="shared" si="25"/>
        <v>29.45</v>
      </c>
      <c r="AR22" s="6">
        <f t="shared" si="25"/>
        <v>10.95</v>
      </c>
      <c r="AS22" s="6">
        <f t="shared" si="25"/>
        <v>45.9</v>
      </c>
      <c r="AT22" s="6">
        <f t="shared" si="25"/>
        <v>8.09</v>
      </c>
      <c r="AU22" s="6">
        <f t="shared" si="25"/>
        <v>17.100000000000001</v>
      </c>
      <c r="AV22" s="6">
        <f t="shared" ref="AV22:BD22" si="43">AV$23</f>
        <v>12.2</v>
      </c>
      <c r="AW22" s="6">
        <f t="shared" si="43"/>
        <v>39.15</v>
      </c>
      <c r="AX22" s="6">
        <f t="shared" si="43"/>
        <v>7.98</v>
      </c>
      <c r="AY22" s="6">
        <f t="shared" si="43"/>
        <v>19.2</v>
      </c>
      <c r="AZ22" s="6">
        <f t="shared" si="43"/>
        <v>80.650000000000006</v>
      </c>
      <c r="BA22" s="6">
        <f t="shared" si="43"/>
        <v>13.1</v>
      </c>
      <c r="BB22" s="6">
        <f t="shared" si="43"/>
        <v>10.55</v>
      </c>
      <c r="BC22" s="6">
        <f t="shared" si="43"/>
        <v>34.1</v>
      </c>
      <c r="BD22" s="6">
        <f t="shared" si="43"/>
        <v>7.64</v>
      </c>
    </row>
    <row r="23" spans="1:56" x14ac:dyDescent="0.25">
      <c r="A23" s="1" t="s">
        <v>35</v>
      </c>
      <c r="B23" s="2">
        <v>327</v>
      </c>
      <c r="C23" s="1">
        <v>4</v>
      </c>
      <c r="D23" s="3" t="s">
        <v>180</v>
      </c>
      <c r="E23" s="3" t="s">
        <v>77</v>
      </c>
      <c r="F23" s="1" t="s">
        <v>78</v>
      </c>
      <c r="G23" s="5" t="s">
        <v>223</v>
      </c>
      <c r="H23" s="15">
        <v>11.35</v>
      </c>
      <c r="I23" s="15">
        <v>36.6</v>
      </c>
      <c r="J23" s="15">
        <v>7.74</v>
      </c>
      <c r="K23" s="6">
        <f t="shared" si="2"/>
        <v>10.4</v>
      </c>
      <c r="L23" s="6">
        <f t="shared" si="2"/>
        <v>29.45</v>
      </c>
      <c r="M23" s="15">
        <v>9.85</v>
      </c>
      <c r="N23" s="15">
        <v>31.55</v>
      </c>
      <c r="O23" s="15">
        <v>7.53</v>
      </c>
      <c r="P23" s="28">
        <f t="shared" si="3"/>
        <v>22.8</v>
      </c>
      <c r="Q23" s="15">
        <v>11.35</v>
      </c>
      <c r="R23" s="15">
        <v>36.6</v>
      </c>
      <c r="S23" s="15">
        <v>7.74</v>
      </c>
      <c r="T23" s="15">
        <v>16.95</v>
      </c>
      <c r="U23" s="15">
        <v>66.75</v>
      </c>
      <c r="V23" s="15">
        <v>11.79</v>
      </c>
      <c r="W23" s="15">
        <v>27.35</v>
      </c>
      <c r="X23" s="15">
        <v>103.2</v>
      </c>
      <c r="Y23" s="15">
        <v>18.52</v>
      </c>
      <c r="Z23" s="6">
        <f t="shared" si="4"/>
        <v>17.100000000000001</v>
      </c>
      <c r="AA23" s="15">
        <v>10.55</v>
      </c>
      <c r="AB23" s="15">
        <v>34.1</v>
      </c>
      <c r="AC23" s="15">
        <v>7.64</v>
      </c>
      <c r="AD23" s="6">
        <f t="shared" si="5"/>
        <v>10.4</v>
      </c>
      <c r="AE23" s="6">
        <f t="shared" si="5"/>
        <v>29.45</v>
      </c>
      <c r="AF23" s="15">
        <v>9.85</v>
      </c>
      <c r="AG23" s="15">
        <v>31.55</v>
      </c>
      <c r="AH23" s="15">
        <v>7.53</v>
      </c>
      <c r="AI23" s="6">
        <f t="shared" si="25"/>
        <v>10.199999999999999</v>
      </c>
      <c r="AJ23" s="6">
        <f t="shared" si="25"/>
        <v>10.4</v>
      </c>
      <c r="AK23" s="6">
        <f t="shared" si="25"/>
        <v>29.45</v>
      </c>
      <c r="AL23" s="6">
        <f t="shared" si="25"/>
        <v>10.95</v>
      </c>
      <c r="AM23" s="6">
        <f t="shared" si="25"/>
        <v>45.9</v>
      </c>
      <c r="AN23" s="6">
        <f t="shared" si="25"/>
        <v>8.09</v>
      </c>
      <c r="AO23" s="6">
        <f t="shared" si="25"/>
        <v>10.199999999999999</v>
      </c>
      <c r="AP23" s="6">
        <f t="shared" si="25"/>
        <v>10.4</v>
      </c>
      <c r="AQ23" s="6">
        <f t="shared" si="25"/>
        <v>29.45</v>
      </c>
      <c r="AR23" s="6">
        <f t="shared" si="25"/>
        <v>10.95</v>
      </c>
      <c r="AS23" s="6">
        <f t="shared" si="25"/>
        <v>45.9</v>
      </c>
      <c r="AT23" s="6">
        <f t="shared" si="25"/>
        <v>8.09</v>
      </c>
      <c r="AU23" s="6">
        <f t="shared" si="25"/>
        <v>17.100000000000001</v>
      </c>
      <c r="AV23" s="15">
        <v>12.2</v>
      </c>
      <c r="AW23" s="15">
        <v>39.15</v>
      </c>
      <c r="AX23" s="15">
        <v>7.98</v>
      </c>
      <c r="AY23" s="15">
        <v>19.2</v>
      </c>
      <c r="AZ23" s="15">
        <v>80.650000000000006</v>
      </c>
      <c r="BA23" s="15">
        <v>13.1</v>
      </c>
      <c r="BB23" s="6">
        <f>AA23</f>
        <v>10.55</v>
      </c>
      <c r="BC23" s="6">
        <f>AB23</f>
        <v>34.1</v>
      </c>
      <c r="BD23" s="6">
        <f>AC23</f>
        <v>7.64</v>
      </c>
    </row>
    <row r="24" spans="1:56" ht="30" hidden="1" x14ac:dyDescent="0.25">
      <c r="A24" s="1" t="s">
        <v>36</v>
      </c>
      <c r="B24" s="2">
        <v>788</v>
      </c>
      <c r="C24" s="1">
        <v>5</v>
      </c>
      <c r="D24" s="3" t="s">
        <v>181</v>
      </c>
      <c r="E24" s="3" t="s">
        <v>79</v>
      </c>
      <c r="F24" s="1" t="s">
        <v>80</v>
      </c>
      <c r="G24" s="1">
        <v>49770</v>
      </c>
      <c r="H24" s="6">
        <f>H$21</f>
        <v>12.55</v>
      </c>
      <c r="I24" s="6">
        <f>I$21</f>
        <v>45</v>
      </c>
      <c r="J24" s="6">
        <f>J$21</f>
        <v>8.14</v>
      </c>
      <c r="K24" s="6">
        <f t="shared" ref="K24:L43" si="44">K$3</f>
        <v>10.4</v>
      </c>
      <c r="L24" s="6">
        <f t="shared" si="44"/>
        <v>29.45</v>
      </c>
      <c r="M24" s="6">
        <f>M$21</f>
        <v>10.199999999999999</v>
      </c>
      <c r="N24" s="6">
        <f>N$21</f>
        <v>35.799999999999997</v>
      </c>
      <c r="O24" s="6">
        <f>O$21</f>
        <v>7.75</v>
      </c>
      <c r="P24" s="28">
        <f t="shared" si="3"/>
        <v>22.8</v>
      </c>
      <c r="Q24" s="6">
        <f t="shared" ref="Q24:Y24" si="45">Q$21</f>
        <v>12.55</v>
      </c>
      <c r="R24" s="6">
        <f t="shared" si="45"/>
        <v>45</v>
      </c>
      <c r="S24" s="6">
        <f t="shared" si="45"/>
        <v>8.14</v>
      </c>
      <c r="T24" s="6">
        <f t="shared" si="45"/>
        <v>19</v>
      </c>
      <c r="U24" s="6">
        <f t="shared" si="45"/>
        <v>88.65</v>
      </c>
      <c r="V24" s="6">
        <f t="shared" si="45"/>
        <v>12.97</v>
      </c>
      <c r="W24" s="6">
        <f t="shared" si="45"/>
        <v>29.3</v>
      </c>
      <c r="X24" s="6">
        <f t="shared" si="45"/>
        <v>125.65</v>
      </c>
      <c r="Y24" s="6">
        <f t="shared" si="45"/>
        <v>18.8</v>
      </c>
      <c r="Z24" s="6">
        <f t="shared" si="4"/>
        <v>17.100000000000001</v>
      </c>
      <c r="AA24" s="6">
        <f>AA$21</f>
        <v>11.45</v>
      </c>
      <c r="AB24" s="6">
        <f>AB$21</f>
        <v>40.4</v>
      </c>
      <c r="AC24" s="6">
        <f>AC$21</f>
        <v>7.95</v>
      </c>
      <c r="AD24" s="6">
        <f t="shared" ref="AD24:AE43" si="46">AD$3</f>
        <v>10.4</v>
      </c>
      <c r="AE24" s="6">
        <f t="shared" si="46"/>
        <v>29.45</v>
      </c>
      <c r="AF24" s="6">
        <f>AF$21</f>
        <v>10.199999999999999</v>
      </c>
      <c r="AG24" s="6">
        <f>AG$21</f>
        <v>28.75</v>
      </c>
      <c r="AH24" s="6">
        <f>AH$21</f>
        <v>7.75</v>
      </c>
      <c r="AI24" s="6">
        <f t="shared" ref="AI24:AU33" si="47">AI$3</f>
        <v>10.199999999999999</v>
      </c>
      <c r="AJ24" s="6">
        <f t="shared" si="47"/>
        <v>10.4</v>
      </c>
      <c r="AK24" s="6">
        <f t="shared" si="47"/>
        <v>29.45</v>
      </c>
      <c r="AL24" s="6">
        <f t="shared" si="47"/>
        <v>10.95</v>
      </c>
      <c r="AM24" s="6">
        <f t="shared" si="47"/>
        <v>45.9</v>
      </c>
      <c r="AN24" s="6">
        <f t="shared" si="47"/>
        <v>8.09</v>
      </c>
      <c r="AO24" s="6">
        <f t="shared" si="47"/>
        <v>10.199999999999999</v>
      </c>
      <c r="AP24" s="6">
        <f t="shared" si="47"/>
        <v>10.4</v>
      </c>
      <c r="AQ24" s="6">
        <f t="shared" si="47"/>
        <v>29.45</v>
      </c>
      <c r="AR24" s="6">
        <f t="shared" si="47"/>
        <v>10.95</v>
      </c>
      <c r="AS24" s="6">
        <f t="shared" si="47"/>
        <v>45.9</v>
      </c>
      <c r="AT24" s="6">
        <f t="shared" si="47"/>
        <v>8.09</v>
      </c>
      <c r="AU24" s="6">
        <f t="shared" si="47"/>
        <v>17.100000000000001</v>
      </c>
      <c r="AV24" s="6">
        <f t="shared" ref="AV24:BD24" si="48">AV$21</f>
        <v>13.3</v>
      </c>
      <c r="AW24" s="6">
        <f t="shared" si="48"/>
        <v>49.6</v>
      </c>
      <c r="AX24" s="6">
        <f t="shared" si="48"/>
        <v>8.65</v>
      </c>
      <c r="AY24" s="6">
        <f t="shared" si="48"/>
        <v>21.1</v>
      </c>
      <c r="AZ24" s="6">
        <f t="shared" si="48"/>
        <v>102.8</v>
      </c>
      <c r="BA24" s="6">
        <f t="shared" si="48"/>
        <v>13.62</v>
      </c>
      <c r="BB24" s="6">
        <f t="shared" si="48"/>
        <v>11.45</v>
      </c>
      <c r="BC24" s="6">
        <f t="shared" si="48"/>
        <v>40.4</v>
      </c>
      <c r="BD24" s="6">
        <f t="shared" si="48"/>
        <v>7.95</v>
      </c>
    </row>
    <row r="25" spans="1:56" ht="30" hidden="1" x14ac:dyDescent="0.25">
      <c r="A25" s="1" t="s">
        <v>37</v>
      </c>
      <c r="B25" s="2">
        <v>1498</v>
      </c>
      <c r="C25" s="1">
        <v>7</v>
      </c>
      <c r="D25" s="3" t="s">
        <v>225</v>
      </c>
      <c r="E25" s="3" t="s">
        <v>81</v>
      </c>
      <c r="F25" s="1" t="s">
        <v>224</v>
      </c>
      <c r="G25" s="1">
        <v>56728</v>
      </c>
      <c r="H25" s="6">
        <f t="shared" ref="H25:J27" si="49">H$6</f>
        <v>16.3</v>
      </c>
      <c r="I25" s="6">
        <f t="shared" si="49"/>
        <v>61.4</v>
      </c>
      <c r="J25" s="6">
        <f t="shared" si="49"/>
        <v>11.19</v>
      </c>
      <c r="K25" s="6">
        <f t="shared" si="44"/>
        <v>10.4</v>
      </c>
      <c r="L25" s="6">
        <f t="shared" si="44"/>
        <v>29.45</v>
      </c>
      <c r="M25" s="6">
        <f t="shared" ref="M25:O27" si="50">M$6</f>
        <v>10.95</v>
      </c>
      <c r="N25" s="6">
        <f t="shared" si="50"/>
        <v>45.9</v>
      </c>
      <c r="O25" s="6">
        <f t="shared" si="50"/>
        <v>8.09</v>
      </c>
      <c r="P25" s="28">
        <f t="shared" si="3"/>
        <v>22.8</v>
      </c>
      <c r="Q25" s="6">
        <f t="shared" ref="Q25:Y27" si="51">Q$6</f>
        <v>16.3</v>
      </c>
      <c r="R25" s="6">
        <f t="shared" si="51"/>
        <v>61.4</v>
      </c>
      <c r="S25" s="6">
        <f t="shared" si="51"/>
        <v>11.19</v>
      </c>
      <c r="T25" s="6">
        <f t="shared" si="51"/>
        <v>34.799999999999997</v>
      </c>
      <c r="U25" s="6">
        <f t="shared" si="51"/>
        <v>116.7</v>
      </c>
      <c r="V25" s="6">
        <f t="shared" si="51"/>
        <v>15.06</v>
      </c>
      <c r="W25" s="6">
        <f t="shared" si="51"/>
        <v>53.35</v>
      </c>
      <c r="X25" s="6">
        <f t="shared" si="51"/>
        <v>151.6</v>
      </c>
      <c r="Y25" s="6">
        <f t="shared" si="51"/>
        <v>24.84</v>
      </c>
      <c r="Z25" s="6">
        <f t="shared" si="4"/>
        <v>17.100000000000001</v>
      </c>
      <c r="AA25" s="6">
        <f t="shared" ref="AA25:AC27" si="52">AA$6</f>
        <v>13.4</v>
      </c>
      <c r="AB25" s="6">
        <f t="shared" si="52"/>
        <v>53.65</v>
      </c>
      <c r="AC25" s="6">
        <f t="shared" si="52"/>
        <v>9.58</v>
      </c>
      <c r="AD25" s="6">
        <f t="shared" si="46"/>
        <v>10.4</v>
      </c>
      <c r="AE25" s="6">
        <f t="shared" si="46"/>
        <v>29.45</v>
      </c>
      <c r="AF25" s="6">
        <f t="shared" ref="AF25:AH27" si="53">AF$6</f>
        <v>10.95</v>
      </c>
      <c r="AG25" s="6">
        <f t="shared" si="53"/>
        <v>45.9</v>
      </c>
      <c r="AH25" s="6">
        <f t="shared" si="53"/>
        <v>8.09</v>
      </c>
      <c r="AI25" s="6">
        <f t="shared" si="47"/>
        <v>10.199999999999999</v>
      </c>
      <c r="AJ25" s="6">
        <f t="shared" si="47"/>
        <v>10.4</v>
      </c>
      <c r="AK25" s="6">
        <f t="shared" si="47"/>
        <v>29.45</v>
      </c>
      <c r="AL25" s="6">
        <f t="shared" si="47"/>
        <v>10.95</v>
      </c>
      <c r="AM25" s="6">
        <f t="shared" si="47"/>
        <v>45.9</v>
      </c>
      <c r="AN25" s="6">
        <f t="shared" si="47"/>
        <v>8.09</v>
      </c>
      <c r="AO25" s="6">
        <f t="shared" si="47"/>
        <v>10.199999999999999</v>
      </c>
      <c r="AP25" s="6">
        <f t="shared" si="47"/>
        <v>10.4</v>
      </c>
      <c r="AQ25" s="6">
        <f t="shared" si="47"/>
        <v>29.45</v>
      </c>
      <c r="AR25" s="6">
        <f t="shared" si="47"/>
        <v>10.95</v>
      </c>
      <c r="AS25" s="6">
        <f t="shared" si="47"/>
        <v>45.9</v>
      </c>
      <c r="AT25" s="6">
        <f t="shared" si="47"/>
        <v>8.09</v>
      </c>
      <c r="AU25" s="6">
        <f t="shared" si="47"/>
        <v>17.100000000000001</v>
      </c>
      <c r="AV25" s="6">
        <f t="shared" ref="AV25:BD27" si="54">AV$6</f>
        <v>19.350000000000001</v>
      </c>
      <c r="AW25" s="6">
        <f t="shared" si="54"/>
        <v>69.150000000000006</v>
      </c>
      <c r="AX25" s="6">
        <f t="shared" si="54"/>
        <v>11.7</v>
      </c>
      <c r="AY25" s="6">
        <f t="shared" si="54"/>
        <v>41.45</v>
      </c>
      <c r="AZ25" s="6">
        <f t="shared" si="54"/>
        <v>129.94999999999999</v>
      </c>
      <c r="BA25" s="6">
        <f t="shared" si="54"/>
        <v>17.29</v>
      </c>
      <c r="BB25" s="6">
        <f t="shared" si="54"/>
        <v>13.4</v>
      </c>
      <c r="BC25" s="6">
        <f t="shared" si="54"/>
        <v>53.65</v>
      </c>
      <c r="BD25" s="6">
        <f t="shared" si="54"/>
        <v>9.58</v>
      </c>
    </row>
    <row r="26" spans="1:56" hidden="1" x14ac:dyDescent="0.25">
      <c r="A26" s="1" t="s">
        <v>38</v>
      </c>
      <c r="B26" s="2">
        <v>1215</v>
      </c>
      <c r="C26" s="1">
        <v>7</v>
      </c>
      <c r="D26" s="3" t="s">
        <v>182</v>
      </c>
      <c r="E26" s="3" t="s">
        <v>82</v>
      </c>
      <c r="F26" s="1" t="s">
        <v>83</v>
      </c>
      <c r="G26" s="1">
        <v>39501</v>
      </c>
      <c r="H26" s="6">
        <f t="shared" si="49"/>
        <v>16.3</v>
      </c>
      <c r="I26" s="6">
        <f t="shared" si="49"/>
        <v>61.4</v>
      </c>
      <c r="J26" s="6">
        <f t="shared" si="49"/>
        <v>11.19</v>
      </c>
      <c r="K26" s="6">
        <f t="shared" si="44"/>
        <v>10.4</v>
      </c>
      <c r="L26" s="6">
        <f t="shared" si="44"/>
        <v>29.45</v>
      </c>
      <c r="M26" s="6">
        <f t="shared" si="50"/>
        <v>10.95</v>
      </c>
      <c r="N26" s="6">
        <f t="shared" si="50"/>
        <v>45.9</v>
      </c>
      <c r="O26" s="6">
        <f t="shared" si="50"/>
        <v>8.09</v>
      </c>
      <c r="P26" s="28">
        <f t="shared" si="3"/>
        <v>22.8</v>
      </c>
      <c r="Q26" s="6">
        <f t="shared" si="51"/>
        <v>16.3</v>
      </c>
      <c r="R26" s="6">
        <f t="shared" si="51"/>
        <v>61.4</v>
      </c>
      <c r="S26" s="6">
        <f t="shared" si="51"/>
        <v>11.19</v>
      </c>
      <c r="T26" s="6">
        <f t="shared" si="51"/>
        <v>34.799999999999997</v>
      </c>
      <c r="U26" s="6">
        <f t="shared" si="51"/>
        <v>116.7</v>
      </c>
      <c r="V26" s="6">
        <f t="shared" si="51"/>
        <v>15.06</v>
      </c>
      <c r="W26" s="6">
        <f t="shared" si="51"/>
        <v>53.35</v>
      </c>
      <c r="X26" s="6">
        <f t="shared" si="51"/>
        <v>151.6</v>
      </c>
      <c r="Y26" s="6">
        <f t="shared" si="51"/>
        <v>24.84</v>
      </c>
      <c r="Z26" s="6">
        <f t="shared" si="4"/>
        <v>17.100000000000001</v>
      </c>
      <c r="AA26" s="6">
        <f t="shared" si="52"/>
        <v>13.4</v>
      </c>
      <c r="AB26" s="6">
        <f t="shared" si="52"/>
        <v>53.65</v>
      </c>
      <c r="AC26" s="6">
        <f t="shared" si="52"/>
        <v>9.58</v>
      </c>
      <c r="AD26" s="6">
        <f t="shared" si="46"/>
        <v>10.4</v>
      </c>
      <c r="AE26" s="6">
        <f t="shared" si="46"/>
        <v>29.45</v>
      </c>
      <c r="AF26" s="6">
        <f t="shared" si="53"/>
        <v>10.95</v>
      </c>
      <c r="AG26" s="6">
        <f t="shared" si="53"/>
        <v>45.9</v>
      </c>
      <c r="AH26" s="6">
        <f t="shared" si="53"/>
        <v>8.09</v>
      </c>
      <c r="AI26" s="6">
        <f t="shared" si="47"/>
        <v>10.199999999999999</v>
      </c>
      <c r="AJ26" s="6">
        <f t="shared" si="47"/>
        <v>10.4</v>
      </c>
      <c r="AK26" s="6">
        <f t="shared" si="47"/>
        <v>29.45</v>
      </c>
      <c r="AL26" s="6">
        <f t="shared" si="47"/>
        <v>10.95</v>
      </c>
      <c r="AM26" s="6">
        <f t="shared" si="47"/>
        <v>45.9</v>
      </c>
      <c r="AN26" s="6">
        <f t="shared" si="47"/>
        <v>8.09</v>
      </c>
      <c r="AO26" s="6">
        <f t="shared" si="47"/>
        <v>10.199999999999999</v>
      </c>
      <c r="AP26" s="6">
        <f t="shared" si="47"/>
        <v>10.4</v>
      </c>
      <c r="AQ26" s="6">
        <f t="shared" si="47"/>
        <v>29.45</v>
      </c>
      <c r="AR26" s="6">
        <f t="shared" si="47"/>
        <v>10.95</v>
      </c>
      <c r="AS26" s="6">
        <f t="shared" si="47"/>
        <v>45.9</v>
      </c>
      <c r="AT26" s="6">
        <f t="shared" si="47"/>
        <v>8.09</v>
      </c>
      <c r="AU26" s="6">
        <f t="shared" si="47"/>
        <v>17.100000000000001</v>
      </c>
      <c r="AV26" s="6">
        <f t="shared" si="54"/>
        <v>19.350000000000001</v>
      </c>
      <c r="AW26" s="6">
        <f t="shared" si="54"/>
        <v>69.150000000000006</v>
      </c>
      <c r="AX26" s="6">
        <f t="shared" si="54"/>
        <v>11.7</v>
      </c>
      <c r="AY26" s="6">
        <f t="shared" si="54"/>
        <v>41.45</v>
      </c>
      <c r="AZ26" s="6">
        <f t="shared" si="54"/>
        <v>129.94999999999999</v>
      </c>
      <c r="BA26" s="6">
        <f t="shared" si="54"/>
        <v>17.29</v>
      </c>
      <c r="BB26" s="6">
        <f t="shared" si="54"/>
        <v>13.4</v>
      </c>
      <c r="BC26" s="6">
        <f t="shared" si="54"/>
        <v>53.65</v>
      </c>
      <c r="BD26" s="6">
        <f t="shared" si="54"/>
        <v>9.58</v>
      </c>
    </row>
    <row r="27" spans="1:56" ht="30" hidden="1" x14ac:dyDescent="0.25">
      <c r="A27" s="1" t="s">
        <v>39</v>
      </c>
      <c r="B27" s="2">
        <v>1139</v>
      </c>
      <c r="C27" s="1">
        <v>7</v>
      </c>
      <c r="D27" s="3" t="s">
        <v>183</v>
      </c>
      <c r="E27" s="3" t="s">
        <v>67</v>
      </c>
      <c r="F27" s="1" t="s">
        <v>85</v>
      </c>
      <c r="G27" s="1">
        <v>64106</v>
      </c>
      <c r="H27" s="6">
        <f t="shared" si="49"/>
        <v>16.3</v>
      </c>
      <c r="I27" s="6">
        <f t="shared" si="49"/>
        <v>61.4</v>
      </c>
      <c r="J27" s="6">
        <f t="shared" si="49"/>
        <v>11.19</v>
      </c>
      <c r="K27" s="6">
        <f t="shared" si="44"/>
        <v>10.4</v>
      </c>
      <c r="L27" s="6">
        <f t="shared" si="44"/>
        <v>29.45</v>
      </c>
      <c r="M27" s="6">
        <f t="shared" si="50"/>
        <v>10.95</v>
      </c>
      <c r="N27" s="6">
        <f t="shared" si="50"/>
        <v>45.9</v>
      </c>
      <c r="O27" s="6">
        <f t="shared" si="50"/>
        <v>8.09</v>
      </c>
      <c r="P27" s="28">
        <f t="shared" si="3"/>
        <v>22.8</v>
      </c>
      <c r="Q27" s="6">
        <f t="shared" si="51"/>
        <v>16.3</v>
      </c>
      <c r="R27" s="6">
        <f t="shared" si="51"/>
        <v>61.4</v>
      </c>
      <c r="S27" s="6">
        <f t="shared" si="51"/>
        <v>11.19</v>
      </c>
      <c r="T27" s="6">
        <f t="shared" si="51"/>
        <v>34.799999999999997</v>
      </c>
      <c r="U27" s="6">
        <f t="shared" si="51"/>
        <v>116.7</v>
      </c>
      <c r="V27" s="6">
        <f t="shared" si="51"/>
        <v>15.06</v>
      </c>
      <c r="W27" s="6">
        <f t="shared" si="51"/>
        <v>53.35</v>
      </c>
      <c r="X27" s="6">
        <f t="shared" si="51"/>
        <v>151.6</v>
      </c>
      <c r="Y27" s="6">
        <f t="shared" si="51"/>
        <v>24.84</v>
      </c>
      <c r="Z27" s="6">
        <f t="shared" si="4"/>
        <v>17.100000000000001</v>
      </c>
      <c r="AA27" s="6">
        <f t="shared" si="52"/>
        <v>13.4</v>
      </c>
      <c r="AB27" s="6">
        <f t="shared" si="52"/>
        <v>53.65</v>
      </c>
      <c r="AC27" s="6">
        <f t="shared" si="52"/>
        <v>9.58</v>
      </c>
      <c r="AD27" s="6">
        <f t="shared" si="46"/>
        <v>10.4</v>
      </c>
      <c r="AE27" s="6">
        <f t="shared" si="46"/>
        <v>29.45</v>
      </c>
      <c r="AF27" s="6">
        <f t="shared" si="53"/>
        <v>10.95</v>
      </c>
      <c r="AG27" s="6">
        <f t="shared" si="53"/>
        <v>45.9</v>
      </c>
      <c r="AH27" s="6">
        <f t="shared" si="53"/>
        <v>8.09</v>
      </c>
      <c r="AI27" s="6">
        <f t="shared" si="47"/>
        <v>10.199999999999999</v>
      </c>
      <c r="AJ27" s="6">
        <f t="shared" si="47"/>
        <v>10.4</v>
      </c>
      <c r="AK27" s="6">
        <f t="shared" si="47"/>
        <v>29.45</v>
      </c>
      <c r="AL27" s="6">
        <f t="shared" si="47"/>
        <v>10.95</v>
      </c>
      <c r="AM27" s="6">
        <f t="shared" si="47"/>
        <v>45.9</v>
      </c>
      <c r="AN27" s="6">
        <f t="shared" si="47"/>
        <v>8.09</v>
      </c>
      <c r="AO27" s="6">
        <f t="shared" si="47"/>
        <v>10.199999999999999</v>
      </c>
      <c r="AP27" s="6">
        <f t="shared" si="47"/>
        <v>10.4</v>
      </c>
      <c r="AQ27" s="6">
        <f t="shared" si="47"/>
        <v>29.45</v>
      </c>
      <c r="AR27" s="6">
        <f t="shared" si="47"/>
        <v>10.95</v>
      </c>
      <c r="AS27" s="6">
        <f t="shared" si="47"/>
        <v>45.9</v>
      </c>
      <c r="AT27" s="6">
        <f t="shared" si="47"/>
        <v>8.09</v>
      </c>
      <c r="AU27" s="6">
        <f t="shared" si="47"/>
        <v>17.100000000000001</v>
      </c>
      <c r="AV27" s="6">
        <f t="shared" si="54"/>
        <v>19.350000000000001</v>
      </c>
      <c r="AW27" s="6">
        <f t="shared" si="54"/>
        <v>69.150000000000006</v>
      </c>
      <c r="AX27" s="6">
        <f t="shared" si="54"/>
        <v>11.7</v>
      </c>
      <c r="AY27" s="6">
        <f t="shared" si="54"/>
        <v>41.45</v>
      </c>
      <c r="AZ27" s="6">
        <f t="shared" si="54"/>
        <v>129.94999999999999</v>
      </c>
      <c r="BA27" s="6">
        <f t="shared" si="54"/>
        <v>17.29</v>
      </c>
      <c r="BB27" s="6">
        <f t="shared" si="54"/>
        <v>13.4</v>
      </c>
      <c r="BC27" s="6">
        <f t="shared" si="54"/>
        <v>53.65</v>
      </c>
      <c r="BD27" s="6">
        <f t="shared" si="54"/>
        <v>9.58</v>
      </c>
    </row>
    <row r="28" spans="1:56" ht="30" hidden="1" x14ac:dyDescent="0.25">
      <c r="A28" s="1" t="s">
        <v>40</v>
      </c>
      <c r="B28" s="2">
        <v>2476</v>
      </c>
      <c r="C28" s="1">
        <v>9</v>
      </c>
      <c r="D28" s="3" t="s">
        <v>184</v>
      </c>
      <c r="E28" s="3" t="s">
        <v>86</v>
      </c>
      <c r="F28" s="1" t="s">
        <v>87</v>
      </c>
      <c r="G28" s="1">
        <v>59935</v>
      </c>
      <c r="H28" s="6">
        <f>H$4</f>
        <v>22.45</v>
      </c>
      <c r="I28" s="6">
        <f>I$4</f>
        <v>67.599999999999994</v>
      </c>
      <c r="J28" s="6">
        <f>J$4</f>
        <v>12.25</v>
      </c>
      <c r="K28" s="6">
        <f t="shared" si="44"/>
        <v>10.4</v>
      </c>
      <c r="L28" s="6">
        <f t="shared" si="44"/>
        <v>29.45</v>
      </c>
      <c r="M28" s="6">
        <f>M$4</f>
        <v>12.55</v>
      </c>
      <c r="N28" s="6">
        <f>N$4</f>
        <v>51.65</v>
      </c>
      <c r="O28" s="6">
        <f>O$4</f>
        <v>9.0299999999999994</v>
      </c>
      <c r="P28" s="28">
        <f t="shared" si="3"/>
        <v>22.8</v>
      </c>
      <c r="Q28" s="6">
        <f t="shared" ref="Q28:Y28" si="55">Q$4</f>
        <v>22.45</v>
      </c>
      <c r="R28" s="6">
        <f t="shared" si="55"/>
        <v>67.599999999999994</v>
      </c>
      <c r="S28" s="6">
        <f t="shared" si="55"/>
        <v>12.25</v>
      </c>
      <c r="T28" s="6">
        <f t="shared" si="55"/>
        <v>53.15</v>
      </c>
      <c r="U28" s="6">
        <f t="shared" si="55"/>
        <v>127.8</v>
      </c>
      <c r="V28" s="6">
        <f t="shared" si="55"/>
        <v>19.27</v>
      </c>
      <c r="W28" s="6">
        <f t="shared" si="55"/>
        <v>85.3</v>
      </c>
      <c r="X28" s="6">
        <f t="shared" si="55"/>
        <v>165.95</v>
      </c>
      <c r="Y28" s="6">
        <f t="shared" si="55"/>
        <v>31.97</v>
      </c>
      <c r="Z28" s="6">
        <f t="shared" si="4"/>
        <v>17.100000000000001</v>
      </c>
      <c r="AA28" s="6">
        <f>AA$4</f>
        <v>17.05</v>
      </c>
      <c r="AB28" s="6">
        <f>AB$4</f>
        <v>59.65</v>
      </c>
      <c r="AC28" s="6">
        <f>AC$4</f>
        <v>10.85</v>
      </c>
      <c r="AD28" s="6">
        <f t="shared" si="46"/>
        <v>10.4</v>
      </c>
      <c r="AE28" s="6">
        <f t="shared" si="46"/>
        <v>29.45</v>
      </c>
      <c r="AF28" s="6">
        <f>AF$4</f>
        <v>12.55</v>
      </c>
      <c r="AG28" s="6">
        <f>AG$4</f>
        <v>51.65</v>
      </c>
      <c r="AH28" s="6">
        <f>AH$4</f>
        <v>9.0299999999999994</v>
      </c>
      <c r="AI28" s="6">
        <f t="shared" si="47"/>
        <v>10.199999999999999</v>
      </c>
      <c r="AJ28" s="6">
        <f t="shared" si="47"/>
        <v>10.4</v>
      </c>
      <c r="AK28" s="6">
        <f t="shared" si="47"/>
        <v>29.45</v>
      </c>
      <c r="AL28" s="6">
        <f t="shared" si="47"/>
        <v>10.95</v>
      </c>
      <c r="AM28" s="6">
        <f t="shared" si="47"/>
        <v>45.9</v>
      </c>
      <c r="AN28" s="6">
        <f t="shared" si="47"/>
        <v>8.09</v>
      </c>
      <c r="AO28" s="6">
        <f t="shared" si="47"/>
        <v>10.199999999999999</v>
      </c>
      <c r="AP28" s="6">
        <f t="shared" si="47"/>
        <v>10.4</v>
      </c>
      <c r="AQ28" s="6">
        <f t="shared" si="47"/>
        <v>29.45</v>
      </c>
      <c r="AR28" s="6">
        <f t="shared" si="47"/>
        <v>10.95</v>
      </c>
      <c r="AS28" s="6">
        <f t="shared" si="47"/>
        <v>45.9</v>
      </c>
      <c r="AT28" s="6">
        <f t="shared" si="47"/>
        <v>8.09</v>
      </c>
      <c r="AU28" s="6">
        <f t="shared" si="47"/>
        <v>17.100000000000001</v>
      </c>
      <c r="AV28" s="6">
        <f t="shared" ref="AV28:BD28" si="56">AV$4</f>
        <v>25.45</v>
      </c>
      <c r="AW28" s="6">
        <f t="shared" si="56"/>
        <v>75.599999999999994</v>
      </c>
      <c r="AX28" s="6">
        <f t="shared" si="56"/>
        <v>13.17</v>
      </c>
      <c r="AY28" s="6">
        <f t="shared" si="56"/>
        <v>67.849999999999994</v>
      </c>
      <c r="AZ28" s="6">
        <f t="shared" si="56"/>
        <v>142.4</v>
      </c>
      <c r="BA28" s="6">
        <f t="shared" si="56"/>
        <v>23.21</v>
      </c>
      <c r="BB28" s="6">
        <f t="shared" si="56"/>
        <v>17.05</v>
      </c>
      <c r="BC28" s="6">
        <f t="shared" si="56"/>
        <v>59.65</v>
      </c>
      <c r="BD28" s="6">
        <f t="shared" si="56"/>
        <v>10.85</v>
      </c>
    </row>
    <row r="29" spans="1:56" ht="30" hidden="1" x14ac:dyDescent="0.25">
      <c r="A29" s="1" t="s">
        <v>2</v>
      </c>
      <c r="B29" s="2">
        <v>1613</v>
      </c>
      <c r="C29" s="1">
        <v>8</v>
      </c>
      <c r="D29" s="3" t="s">
        <v>185</v>
      </c>
      <c r="E29" s="3" t="s">
        <v>88</v>
      </c>
      <c r="F29" s="1" t="s">
        <v>89</v>
      </c>
      <c r="G29" s="1">
        <v>69361</v>
      </c>
      <c r="H29" s="6">
        <f>H$8</f>
        <v>18.95</v>
      </c>
      <c r="I29" s="6">
        <f>I$8</f>
        <v>64.849999999999994</v>
      </c>
      <c r="J29" s="6">
        <f>J$8</f>
        <v>11.63</v>
      </c>
      <c r="K29" s="6">
        <f t="shared" si="44"/>
        <v>10.4</v>
      </c>
      <c r="L29" s="6">
        <f t="shared" si="44"/>
        <v>29.45</v>
      </c>
      <c r="M29" s="6">
        <f>M$8</f>
        <v>11.75</v>
      </c>
      <c r="N29" s="6">
        <f>N$8</f>
        <v>48.75</v>
      </c>
      <c r="O29" s="6">
        <f>O$8</f>
        <v>8.61</v>
      </c>
      <c r="P29" s="28">
        <f t="shared" si="3"/>
        <v>22.8</v>
      </c>
      <c r="Q29" s="6">
        <f t="shared" ref="Q29:Y29" si="57">Q$8</f>
        <v>18.95</v>
      </c>
      <c r="R29" s="6">
        <f t="shared" si="57"/>
        <v>64.849999999999994</v>
      </c>
      <c r="S29" s="6">
        <f t="shared" si="57"/>
        <v>11.63</v>
      </c>
      <c r="T29" s="6">
        <f t="shared" si="57"/>
        <v>46.5</v>
      </c>
      <c r="U29" s="6">
        <f t="shared" si="57"/>
        <v>123.85</v>
      </c>
      <c r="V29" s="6">
        <f t="shared" si="57"/>
        <v>17.86</v>
      </c>
      <c r="W29" s="6">
        <f t="shared" si="57"/>
        <v>74.75</v>
      </c>
      <c r="X29" s="6">
        <f t="shared" si="57"/>
        <v>160.35</v>
      </c>
      <c r="Y29" s="6">
        <f t="shared" si="57"/>
        <v>29.25</v>
      </c>
      <c r="Z29" s="6">
        <f t="shared" si="4"/>
        <v>17.100000000000001</v>
      </c>
      <c r="AA29" s="6">
        <f>AA$8</f>
        <v>15.6</v>
      </c>
      <c r="AB29" s="6">
        <f>AB$8</f>
        <v>56.8</v>
      </c>
      <c r="AC29" s="6">
        <f>AC$8</f>
        <v>10.210000000000001</v>
      </c>
      <c r="AD29" s="6">
        <f t="shared" si="46"/>
        <v>10.4</v>
      </c>
      <c r="AE29" s="6">
        <f t="shared" si="46"/>
        <v>29.45</v>
      </c>
      <c r="AF29" s="6">
        <f>AF$8</f>
        <v>11.75</v>
      </c>
      <c r="AG29" s="6">
        <f>AG$8</f>
        <v>48.75</v>
      </c>
      <c r="AH29" s="6">
        <f>AH$8</f>
        <v>8.61</v>
      </c>
      <c r="AI29" s="6">
        <f t="shared" si="47"/>
        <v>10.199999999999999</v>
      </c>
      <c r="AJ29" s="6">
        <f t="shared" si="47"/>
        <v>10.4</v>
      </c>
      <c r="AK29" s="6">
        <f t="shared" si="47"/>
        <v>29.45</v>
      </c>
      <c r="AL29" s="6">
        <f t="shared" si="47"/>
        <v>10.95</v>
      </c>
      <c r="AM29" s="6">
        <f t="shared" si="47"/>
        <v>45.9</v>
      </c>
      <c r="AN29" s="6">
        <f t="shared" si="47"/>
        <v>8.09</v>
      </c>
      <c r="AO29" s="6">
        <f t="shared" si="47"/>
        <v>10.199999999999999</v>
      </c>
      <c r="AP29" s="6">
        <f t="shared" si="47"/>
        <v>10.4</v>
      </c>
      <c r="AQ29" s="6">
        <f t="shared" si="47"/>
        <v>29.45</v>
      </c>
      <c r="AR29" s="6">
        <f t="shared" si="47"/>
        <v>10.95</v>
      </c>
      <c r="AS29" s="6">
        <f t="shared" si="47"/>
        <v>45.9</v>
      </c>
      <c r="AT29" s="6">
        <f t="shared" si="47"/>
        <v>8.09</v>
      </c>
      <c r="AU29" s="6">
        <f t="shared" si="47"/>
        <v>17.100000000000001</v>
      </c>
      <c r="AV29" s="6">
        <f t="shared" ref="AV29:BD29" si="58">AV$8</f>
        <v>22.85</v>
      </c>
      <c r="AW29" s="6">
        <f t="shared" si="58"/>
        <v>72.900000000000006</v>
      </c>
      <c r="AX29" s="6">
        <f t="shared" si="58"/>
        <v>12.54</v>
      </c>
      <c r="AY29" s="6">
        <f t="shared" si="58"/>
        <v>59.35</v>
      </c>
      <c r="AZ29" s="6">
        <f t="shared" si="58"/>
        <v>137.80000000000001</v>
      </c>
      <c r="BA29" s="6">
        <f t="shared" si="58"/>
        <v>21.41</v>
      </c>
      <c r="BB29" s="6">
        <f t="shared" si="58"/>
        <v>15.6</v>
      </c>
      <c r="BC29" s="6">
        <f t="shared" si="58"/>
        <v>56.8</v>
      </c>
      <c r="BD29" s="6">
        <f t="shared" si="58"/>
        <v>10.210000000000001</v>
      </c>
    </row>
    <row r="30" spans="1:56" hidden="1" x14ac:dyDescent="0.25">
      <c r="A30" s="1" t="s">
        <v>41</v>
      </c>
      <c r="B30" s="2">
        <v>2605</v>
      </c>
      <c r="C30" s="1">
        <v>9</v>
      </c>
      <c r="D30" s="3" t="s">
        <v>186</v>
      </c>
      <c r="E30" s="3" t="s">
        <v>90</v>
      </c>
      <c r="F30" s="1" t="s">
        <v>91</v>
      </c>
      <c r="G30" s="1">
        <v>89501</v>
      </c>
      <c r="H30" s="6">
        <f>H$4</f>
        <v>22.45</v>
      </c>
      <c r="I30" s="6">
        <f>I$4</f>
        <v>67.599999999999994</v>
      </c>
      <c r="J30" s="6">
        <f>J$4</f>
        <v>12.25</v>
      </c>
      <c r="K30" s="6">
        <f t="shared" si="44"/>
        <v>10.4</v>
      </c>
      <c r="L30" s="6">
        <f t="shared" si="44"/>
        <v>29.45</v>
      </c>
      <c r="M30" s="6">
        <f>M$4</f>
        <v>12.55</v>
      </c>
      <c r="N30" s="6">
        <f>N$4</f>
        <v>51.65</v>
      </c>
      <c r="O30" s="6">
        <f>O$4</f>
        <v>9.0299999999999994</v>
      </c>
      <c r="P30" s="28">
        <f t="shared" si="3"/>
        <v>22.8</v>
      </c>
      <c r="Q30" s="6">
        <f t="shared" ref="Q30:Y30" si="59">Q$4</f>
        <v>22.45</v>
      </c>
      <c r="R30" s="6">
        <f t="shared" si="59"/>
        <v>67.599999999999994</v>
      </c>
      <c r="S30" s="6">
        <f t="shared" si="59"/>
        <v>12.25</v>
      </c>
      <c r="T30" s="6">
        <f t="shared" si="59"/>
        <v>53.15</v>
      </c>
      <c r="U30" s="6">
        <f t="shared" si="59"/>
        <v>127.8</v>
      </c>
      <c r="V30" s="6">
        <f t="shared" si="59"/>
        <v>19.27</v>
      </c>
      <c r="W30" s="6">
        <f t="shared" si="59"/>
        <v>85.3</v>
      </c>
      <c r="X30" s="6">
        <f t="shared" si="59"/>
        <v>165.95</v>
      </c>
      <c r="Y30" s="6">
        <f t="shared" si="59"/>
        <v>31.97</v>
      </c>
      <c r="Z30" s="6">
        <f t="shared" si="4"/>
        <v>17.100000000000001</v>
      </c>
      <c r="AA30" s="6">
        <f>AA$4</f>
        <v>17.05</v>
      </c>
      <c r="AB30" s="6">
        <f>AB$4</f>
        <v>59.65</v>
      </c>
      <c r="AC30" s="6">
        <f>AC$4</f>
        <v>10.85</v>
      </c>
      <c r="AD30" s="6">
        <f t="shared" si="46"/>
        <v>10.4</v>
      </c>
      <c r="AE30" s="6">
        <f t="shared" si="46"/>
        <v>29.45</v>
      </c>
      <c r="AF30" s="6">
        <f>AF$4</f>
        <v>12.55</v>
      </c>
      <c r="AG30" s="6">
        <f>AG$4</f>
        <v>51.65</v>
      </c>
      <c r="AH30" s="6">
        <f>AH$4</f>
        <v>9.0299999999999994</v>
      </c>
      <c r="AI30" s="6">
        <f t="shared" si="47"/>
        <v>10.199999999999999</v>
      </c>
      <c r="AJ30" s="6">
        <f t="shared" si="47"/>
        <v>10.4</v>
      </c>
      <c r="AK30" s="6">
        <f t="shared" si="47"/>
        <v>29.45</v>
      </c>
      <c r="AL30" s="6">
        <f t="shared" si="47"/>
        <v>10.95</v>
      </c>
      <c r="AM30" s="6">
        <f t="shared" si="47"/>
        <v>45.9</v>
      </c>
      <c r="AN30" s="6">
        <f t="shared" si="47"/>
        <v>8.09</v>
      </c>
      <c r="AO30" s="6">
        <f t="shared" si="47"/>
        <v>10.199999999999999</v>
      </c>
      <c r="AP30" s="6">
        <f t="shared" si="47"/>
        <v>10.4</v>
      </c>
      <c r="AQ30" s="6">
        <f t="shared" si="47"/>
        <v>29.45</v>
      </c>
      <c r="AR30" s="6">
        <f t="shared" si="47"/>
        <v>10.95</v>
      </c>
      <c r="AS30" s="6">
        <f t="shared" si="47"/>
        <v>45.9</v>
      </c>
      <c r="AT30" s="6">
        <f t="shared" si="47"/>
        <v>8.09</v>
      </c>
      <c r="AU30" s="6">
        <f t="shared" si="47"/>
        <v>17.100000000000001</v>
      </c>
      <c r="AV30" s="6">
        <f t="shared" ref="AV30:BD30" si="60">AV$4</f>
        <v>25.45</v>
      </c>
      <c r="AW30" s="6">
        <f t="shared" si="60"/>
        <v>75.599999999999994</v>
      </c>
      <c r="AX30" s="6">
        <f t="shared" si="60"/>
        <v>13.17</v>
      </c>
      <c r="AY30" s="6">
        <f t="shared" si="60"/>
        <v>67.849999999999994</v>
      </c>
      <c r="AZ30" s="6">
        <f t="shared" si="60"/>
        <v>142.4</v>
      </c>
      <c r="BA30" s="6">
        <f t="shared" si="60"/>
        <v>23.21</v>
      </c>
      <c r="BB30" s="6">
        <f t="shared" si="60"/>
        <v>17.05</v>
      </c>
      <c r="BC30" s="6">
        <f t="shared" si="60"/>
        <v>59.65</v>
      </c>
      <c r="BD30" s="6">
        <f t="shared" si="60"/>
        <v>10.85</v>
      </c>
    </row>
    <row r="31" spans="1:56" hidden="1" x14ac:dyDescent="0.25">
      <c r="A31" s="1" t="s">
        <v>42</v>
      </c>
      <c r="B31" s="2">
        <v>472</v>
      </c>
      <c r="C31" s="1">
        <v>5</v>
      </c>
      <c r="D31" s="3" t="s">
        <v>187</v>
      </c>
      <c r="E31" s="3" t="s">
        <v>92</v>
      </c>
      <c r="F31" s="1" t="s">
        <v>93</v>
      </c>
      <c r="G31" s="5">
        <v>3592</v>
      </c>
      <c r="H31" s="6">
        <f>H$21</f>
        <v>12.55</v>
      </c>
      <c r="I31" s="6">
        <f>I$21</f>
        <v>45</v>
      </c>
      <c r="J31" s="6">
        <f>J$21</f>
        <v>8.14</v>
      </c>
      <c r="K31" s="6">
        <f t="shared" si="44"/>
        <v>10.4</v>
      </c>
      <c r="L31" s="6">
        <f t="shared" si="44"/>
        <v>29.45</v>
      </c>
      <c r="M31" s="6">
        <f>M$21</f>
        <v>10.199999999999999</v>
      </c>
      <c r="N31" s="6">
        <f>N$21</f>
        <v>35.799999999999997</v>
      </c>
      <c r="O31" s="6">
        <f>O$21</f>
        <v>7.75</v>
      </c>
      <c r="P31" s="28">
        <f t="shared" si="3"/>
        <v>22.8</v>
      </c>
      <c r="Q31" s="6">
        <f t="shared" ref="Q31:Y31" si="61">Q$21</f>
        <v>12.55</v>
      </c>
      <c r="R31" s="6">
        <f t="shared" si="61"/>
        <v>45</v>
      </c>
      <c r="S31" s="6">
        <f t="shared" si="61"/>
        <v>8.14</v>
      </c>
      <c r="T31" s="6">
        <f t="shared" si="61"/>
        <v>19</v>
      </c>
      <c r="U31" s="6">
        <f t="shared" si="61"/>
        <v>88.65</v>
      </c>
      <c r="V31" s="6">
        <f t="shared" si="61"/>
        <v>12.97</v>
      </c>
      <c r="W31" s="6">
        <f t="shared" si="61"/>
        <v>29.3</v>
      </c>
      <c r="X31" s="6">
        <f t="shared" si="61"/>
        <v>125.65</v>
      </c>
      <c r="Y31" s="6">
        <f t="shared" si="61"/>
        <v>18.8</v>
      </c>
      <c r="Z31" s="6">
        <f t="shared" si="4"/>
        <v>17.100000000000001</v>
      </c>
      <c r="AA31" s="6">
        <f>AA$21</f>
        <v>11.45</v>
      </c>
      <c r="AB31" s="6">
        <f>AB$21</f>
        <v>40.4</v>
      </c>
      <c r="AC31" s="6">
        <f>AC$21</f>
        <v>7.95</v>
      </c>
      <c r="AD31" s="6">
        <f t="shared" si="46"/>
        <v>10.4</v>
      </c>
      <c r="AE31" s="6">
        <f t="shared" si="46"/>
        <v>29.45</v>
      </c>
      <c r="AF31" s="6">
        <f>AF$21</f>
        <v>10.199999999999999</v>
      </c>
      <c r="AG31" s="6">
        <f>AG$21</f>
        <v>28.75</v>
      </c>
      <c r="AH31" s="6">
        <f>AH$21</f>
        <v>7.75</v>
      </c>
      <c r="AI31" s="6">
        <f t="shared" si="47"/>
        <v>10.199999999999999</v>
      </c>
      <c r="AJ31" s="6">
        <f t="shared" si="47"/>
        <v>10.4</v>
      </c>
      <c r="AK31" s="6">
        <f t="shared" si="47"/>
        <v>29.45</v>
      </c>
      <c r="AL31" s="6">
        <f t="shared" si="47"/>
        <v>10.95</v>
      </c>
      <c r="AM31" s="6">
        <f t="shared" si="47"/>
        <v>45.9</v>
      </c>
      <c r="AN31" s="6">
        <f t="shared" si="47"/>
        <v>8.09</v>
      </c>
      <c r="AO31" s="6">
        <f t="shared" si="47"/>
        <v>10.199999999999999</v>
      </c>
      <c r="AP31" s="6">
        <f t="shared" si="47"/>
        <v>10.4</v>
      </c>
      <c r="AQ31" s="6">
        <f t="shared" si="47"/>
        <v>29.45</v>
      </c>
      <c r="AR31" s="6">
        <f t="shared" si="47"/>
        <v>10.95</v>
      </c>
      <c r="AS31" s="6">
        <f t="shared" si="47"/>
        <v>45.9</v>
      </c>
      <c r="AT31" s="6">
        <f t="shared" si="47"/>
        <v>8.09</v>
      </c>
      <c r="AU31" s="6">
        <f t="shared" si="47"/>
        <v>17.100000000000001</v>
      </c>
      <c r="AV31" s="6">
        <f t="shared" ref="AV31:BD31" si="62">AV$21</f>
        <v>13.3</v>
      </c>
      <c r="AW31" s="6">
        <f t="shared" si="62"/>
        <v>49.6</v>
      </c>
      <c r="AX31" s="6">
        <f t="shared" si="62"/>
        <v>8.65</v>
      </c>
      <c r="AY31" s="6">
        <f t="shared" si="62"/>
        <v>21.1</v>
      </c>
      <c r="AZ31" s="6">
        <f t="shared" si="62"/>
        <v>102.8</v>
      </c>
      <c r="BA31" s="6">
        <f t="shared" si="62"/>
        <v>13.62</v>
      </c>
      <c r="BB31" s="6">
        <f t="shared" si="62"/>
        <v>11.45</v>
      </c>
      <c r="BC31" s="6">
        <f t="shared" si="62"/>
        <v>40.4</v>
      </c>
      <c r="BD31" s="6">
        <f t="shared" si="62"/>
        <v>7.95</v>
      </c>
    </row>
    <row r="32" spans="1:56" ht="30" x14ac:dyDescent="0.25">
      <c r="A32" s="1" t="s">
        <v>43</v>
      </c>
      <c r="B32" s="2">
        <v>193</v>
      </c>
      <c r="C32" s="1">
        <v>3</v>
      </c>
      <c r="D32" s="3" t="s">
        <v>188</v>
      </c>
      <c r="E32" s="3" t="s">
        <v>94</v>
      </c>
      <c r="F32" s="1" t="s">
        <v>95</v>
      </c>
      <c r="G32" s="5" t="s">
        <v>189</v>
      </c>
      <c r="H32" s="15">
        <v>10.75</v>
      </c>
      <c r="I32" s="15">
        <v>31.85</v>
      </c>
      <c r="J32" s="15">
        <v>7.56</v>
      </c>
      <c r="K32" s="6">
        <f t="shared" si="44"/>
        <v>10.4</v>
      </c>
      <c r="L32" s="6">
        <f t="shared" si="44"/>
        <v>29.45</v>
      </c>
      <c r="M32" s="15">
        <v>9.5500000000000007</v>
      </c>
      <c r="N32" s="15">
        <v>29.9</v>
      </c>
      <c r="O32" s="15">
        <v>7.22</v>
      </c>
      <c r="P32" s="28">
        <f t="shared" si="3"/>
        <v>22.8</v>
      </c>
      <c r="Q32" s="15">
        <v>10.75</v>
      </c>
      <c r="R32" s="15">
        <v>31.85</v>
      </c>
      <c r="S32" s="15">
        <v>7.56</v>
      </c>
      <c r="T32" s="15">
        <v>16.3</v>
      </c>
      <c r="U32" s="15">
        <v>53.55</v>
      </c>
      <c r="V32" s="15">
        <v>11.53</v>
      </c>
      <c r="W32" s="15">
        <v>25.8</v>
      </c>
      <c r="X32" s="15">
        <v>77.45</v>
      </c>
      <c r="Y32" s="15">
        <v>17.97</v>
      </c>
      <c r="Z32" s="6">
        <f t="shared" si="4"/>
        <v>17.100000000000001</v>
      </c>
      <c r="AA32" s="15">
        <v>10.050000000000001</v>
      </c>
      <c r="AB32" s="15">
        <v>30.9</v>
      </c>
      <c r="AC32" s="15">
        <v>7.5</v>
      </c>
      <c r="AD32" s="6">
        <f t="shared" si="46"/>
        <v>10.4</v>
      </c>
      <c r="AE32" s="6">
        <f t="shared" si="46"/>
        <v>29.45</v>
      </c>
      <c r="AF32" s="15">
        <v>9.5500000000000007</v>
      </c>
      <c r="AG32" s="15">
        <v>29.9</v>
      </c>
      <c r="AH32" s="15">
        <v>7.22</v>
      </c>
      <c r="AI32" s="6">
        <f t="shared" si="47"/>
        <v>10.199999999999999</v>
      </c>
      <c r="AJ32" s="6">
        <f t="shared" si="47"/>
        <v>10.4</v>
      </c>
      <c r="AK32" s="6">
        <f t="shared" si="47"/>
        <v>29.45</v>
      </c>
      <c r="AL32" s="6">
        <f t="shared" si="47"/>
        <v>10.95</v>
      </c>
      <c r="AM32" s="6">
        <f t="shared" si="47"/>
        <v>45.9</v>
      </c>
      <c r="AN32" s="6">
        <f t="shared" si="47"/>
        <v>8.09</v>
      </c>
      <c r="AO32" s="6">
        <f t="shared" si="47"/>
        <v>10.199999999999999</v>
      </c>
      <c r="AP32" s="6">
        <f t="shared" si="47"/>
        <v>10.4</v>
      </c>
      <c r="AQ32" s="6">
        <f t="shared" si="47"/>
        <v>29.45</v>
      </c>
      <c r="AR32" s="6">
        <f t="shared" si="47"/>
        <v>10.95</v>
      </c>
      <c r="AS32" s="6">
        <f t="shared" si="47"/>
        <v>45.9</v>
      </c>
      <c r="AT32" s="6">
        <f t="shared" si="47"/>
        <v>8.09</v>
      </c>
      <c r="AU32" s="6">
        <f t="shared" si="47"/>
        <v>17.100000000000001</v>
      </c>
      <c r="AV32" s="15">
        <v>11.45</v>
      </c>
      <c r="AW32" s="15">
        <v>32.85</v>
      </c>
      <c r="AX32" s="15">
        <v>7.66</v>
      </c>
      <c r="AY32" s="15">
        <v>18.45</v>
      </c>
      <c r="AZ32" s="15">
        <v>62.1</v>
      </c>
      <c r="BA32" s="15">
        <v>12.54</v>
      </c>
      <c r="BB32" s="6">
        <f>AA32</f>
        <v>10.050000000000001</v>
      </c>
      <c r="BC32" s="6">
        <f>AB32</f>
        <v>30.9</v>
      </c>
      <c r="BD32" s="6">
        <f>AC32</f>
        <v>7.5</v>
      </c>
    </row>
    <row r="33" spans="1:56" hidden="1" x14ac:dyDescent="0.25">
      <c r="A33" s="1" t="s">
        <v>44</v>
      </c>
      <c r="B33" s="2">
        <v>2240</v>
      </c>
      <c r="C33" s="1">
        <v>9</v>
      </c>
      <c r="D33" s="3" t="s">
        <v>194</v>
      </c>
      <c r="E33" s="3" t="s">
        <v>96</v>
      </c>
      <c r="F33" s="1" t="s">
        <v>97</v>
      </c>
      <c r="G33" s="1">
        <v>88056</v>
      </c>
      <c r="H33" s="6">
        <f>H$4</f>
        <v>22.45</v>
      </c>
      <c r="I33" s="6">
        <f>I$4</f>
        <v>67.599999999999994</v>
      </c>
      <c r="J33" s="6">
        <f>J$4</f>
        <v>12.25</v>
      </c>
      <c r="K33" s="6">
        <f t="shared" si="44"/>
        <v>10.4</v>
      </c>
      <c r="L33" s="6">
        <f t="shared" si="44"/>
        <v>29.45</v>
      </c>
      <c r="M33" s="6">
        <f>M$4</f>
        <v>12.55</v>
      </c>
      <c r="N33" s="6">
        <f>N$4</f>
        <v>51.65</v>
      </c>
      <c r="O33" s="6">
        <f>O$4</f>
        <v>9.0299999999999994</v>
      </c>
      <c r="P33" s="28">
        <f t="shared" si="3"/>
        <v>22.8</v>
      </c>
      <c r="Q33" s="6">
        <f t="shared" ref="Q33:Y33" si="63">Q$4</f>
        <v>22.45</v>
      </c>
      <c r="R33" s="6">
        <f t="shared" si="63"/>
        <v>67.599999999999994</v>
      </c>
      <c r="S33" s="6">
        <f t="shared" si="63"/>
        <v>12.25</v>
      </c>
      <c r="T33" s="6">
        <f t="shared" si="63"/>
        <v>53.15</v>
      </c>
      <c r="U33" s="6">
        <f t="shared" si="63"/>
        <v>127.8</v>
      </c>
      <c r="V33" s="6">
        <f t="shared" si="63"/>
        <v>19.27</v>
      </c>
      <c r="W33" s="6">
        <f t="shared" si="63"/>
        <v>85.3</v>
      </c>
      <c r="X33" s="6">
        <f t="shared" si="63"/>
        <v>165.95</v>
      </c>
      <c r="Y33" s="6">
        <f t="shared" si="63"/>
        <v>31.97</v>
      </c>
      <c r="Z33" s="6">
        <f t="shared" si="4"/>
        <v>17.100000000000001</v>
      </c>
      <c r="AA33" s="6">
        <f>AA$4</f>
        <v>17.05</v>
      </c>
      <c r="AB33" s="6">
        <f>AB$4</f>
        <v>59.65</v>
      </c>
      <c r="AC33" s="6">
        <f>AC$4</f>
        <v>10.85</v>
      </c>
      <c r="AD33" s="6">
        <f t="shared" si="46"/>
        <v>10.4</v>
      </c>
      <c r="AE33" s="6">
        <f t="shared" si="46"/>
        <v>29.45</v>
      </c>
      <c r="AF33" s="6">
        <f>AF$4</f>
        <v>12.55</v>
      </c>
      <c r="AG33" s="6">
        <f>AG$4</f>
        <v>51.65</v>
      </c>
      <c r="AH33" s="6">
        <f>AH$4</f>
        <v>9.0299999999999994</v>
      </c>
      <c r="AI33" s="6">
        <f t="shared" si="47"/>
        <v>10.199999999999999</v>
      </c>
      <c r="AJ33" s="6">
        <f t="shared" si="47"/>
        <v>10.4</v>
      </c>
      <c r="AK33" s="6">
        <f t="shared" si="47"/>
        <v>29.45</v>
      </c>
      <c r="AL33" s="6">
        <f t="shared" si="47"/>
        <v>10.95</v>
      </c>
      <c r="AM33" s="6">
        <f t="shared" si="47"/>
        <v>45.9</v>
      </c>
      <c r="AN33" s="6">
        <f t="shared" si="47"/>
        <v>8.09</v>
      </c>
      <c r="AO33" s="6">
        <f t="shared" si="47"/>
        <v>10.199999999999999</v>
      </c>
      <c r="AP33" s="6">
        <f t="shared" si="47"/>
        <v>10.4</v>
      </c>
      <c r="AQ33" s="6">
        <f t="shared" si="47"/>
        <v>29.45</v>
      </c>
      <c r="AR33" s="6">
        <f t="shared" si="47"/>
        <v>10.95</v>
      </c>
      <c r="AS33" s="6">
        <f t="shared" si="47"/>
        <v>45.9</v>
      </c>
      <c r="AT33" s="6">
        <f t="shared" si="47"/>
        <v>8.09</v>
      </c>
      <c r="AU33" s="6">
        <f t="shared" si="47"/>
        <v>17.100000000000001</v>
      </c>
      <c r="AV33" s="6">
        <f t="shared" ref="AV33:BD33" si="64">AV$4</f>
        <v>25.45</v>
      </c>
      <c r="AW33" s="6">
        <f t="shared" si="64"/>
        <v>75.599999999999994</v>
      </c>
      <c r="AX33" s="6">
        <f t="shared" si="64"/>
        <v>13.17</v>
      </c>
      <c r="AY33" s="6">
        <f t="shared" si="64"/>
        <v>67.849999999999994</v>
      </c>
      <c r="AZ33" s="6">
        <f t="shared" si="64"/>
        <v>142.4</v>
      </c>
      <c r="BA33" s="6">
        <f t="shared" si="64"/>
        <v>23.21</v>
      </c>
      <c r="BB33" s="6">
        <f t="shared" si="64"/>
        <v>17.05</v>
      </c>
      <c r="BC33" s="6">
        <f t="shared" si="64"/>
        <v>59.65</v>
      </c>
      <c r="BD33" s="6">
        <f t="shared" si="64"/>
        <v>10.85</v>
      </c>
    </row>
    <row r="34" spans="1:56" ht="30" x14ac:dyDescent="0.25">
      <c r="A34" s="1" t="s">
        <v>45</v>
      </c>
      <c r="B34" s="2">
        <v>345</v>
      </c>
      <c r="C34" s="1">
        <v>4</v>
      </c>
      <c r="D34" s="3" t="s">
        <v>227</v>
      </c>
      <c r="E34" s="3" t="s">
        <v>98</v>
      </c>
      <c r="F34" s="1" t="s">
        <v>99</v>
      </c>
      <c r="G34" s="1">
        <v>12919</v>
      </c>
      <c r="H34" s="6">
        <f>H$23</f>
        <v>11.35</v>
      </c>
      <c r="I34" s="6">
        <f>I$23</f>
        <v>36.6</v>
      </c>
      <c r="J34" s="6">
        <f>J$23</f>
        <v>7.74</v>
      </c>
      <c r="K34" s="6">
        <f t="shared" si="44"/>
        <v>10.4</v>
      </c>
      <c r="L34" s="6">
        <f t="shared" si="44"/>
        <v>29.45</v>
      </c>
      <c r="M34" s="6">
        <f>M$23</f>
        <v>9.85</v>
      </c>
      <c r="N34" s="6">
        <f>N$23</f>
        <v>31.55</v>
      </c>
      <c r="O34" s="6">
        <f>O$23</f>
        <v>7.53</v>
      </c>
      <c r="P34" s="28">
        <f t="shared" si="3"/>
        <v>22.8</v>
      </c>
      <c r="Q34" s="6">
        <f t="shared" ref="Q34:Y34" si="65">Q$23</f>
        <v>11.35</v>
      </c>
      <c r="R34" s="6">
        <f t="shared" si="65"/>
        <v>36.6</v>
      </c>
      <c r="S34" s="6">
        <f t="shared" si="65"/>
        <v>7.74</v>
      </c>
      <c r="T34" s="6">
        <f t="shared" si="65"/>
        <v>16.95</v>
      </c>
      <c r="U34" s="6">
        <f t="shared" si="65"/>
        <v>66.75</v>
      </c>
      <c r="V34" s="6">
        <f t="shared" si="65"/>
        <v>11.79</v>
      </c>
      <c r="W34" s="6">
        <f t="shared" si="65"/>
        <v>27.35</v>
      </c>
      <c r="X34" s="6">
        <f t="shared" si="65"/>
        <v>103.2</v>
      </c>
      <c r="Y34" s="6">
        <f t="shared" si="65"/>
        <v>18.52</v>
      </c>
      <c r="Z34" s="6">
        <f t="shared" si="4"/>
        <v>17.100000000000001</v>
      </c>
      <c r="AA34" s="6">
        <f>AA$23</f>
        <v>10.55</v>
      </c>
      <c r="AB34" s="6">
        <f>AB$23</f>
        <v>34.1</v>
      </c>
      <c r="AC34" s="6">
        <f>AC$23</f>
        <v>7.64</v>
      </c>
      <c r="AD34" s="6">
        <f t="shared" si="46"/>
        <v>10.4</v>
      </c>
      <c r="AE34" s="6">
        <f t="shared" si="46"/>
        <v>29.45</v>
      </c>
      <c r="AF34" s="6">
        <f>AF$23</f>
        <v>9.85</v>
      </c>
      <c r="AG34" s="6">
        <f>AG$23</f>
        <v>31.55</v>
      </c>
      <c r="AH34" s="6">
        <f>AH$23</f>
        <v>7.53</v>
      </c>
      <c r="AI34" s="6">
        <f t="shared" ref="AI34:AU43" si="66">AI$3</f>
        <v>10.199999999999999</v>
      </c>
      <c r="AJ34" s="6">
        <f t="shared" si="66"/>
        <v>10.4</v>
      </c>
      <c r="AK34" s="6">
        <f t="shared" si="66"/>
        <v>29.45</v>
      </c>
      <c r="AL34" s="6">
        <f t="shared" si="66"/>
        <v>10.95</v>
      </c>
      <c r="AM34" s="6">
        <f t="shared" si="66"/>
        <v>45.9</v>
      </c>
      <c r="AN34" s="6">
        <f t="shared" si="66"/>
        <v>8.09</v>
      </c>
      <c r="AO34" s="6">
        <f t="shared" si="66"/>
        <v>10.199999999999999</v>
      </c>
      <c r="AP34" s="6">
        <f t="shared" si="66"/>
        <v>10.4</v>
      </c>
      <c r="AQ34" s="6">
        <f t="shared" si="66"/>
        <v>29.45</v>
      </c>
      <c r="AR34" s="6">
        <f t="shared" si="66"/>
        <v>10.95</v>
      </c>
      <c r="AS34" s="6">
        <f t="shared" si="66"/>
        <v>45.9</v>
      </c>
      <c r="AT34" s="6">
        <f t="shared" si="66"/>
        <v>8.09</v>
      </c>
      <c r="AU34" s="6">
        <f t="shared" si="66"/>
        <v>17.100000000000001</v>
      </c>
      <c r="AV34" s="6">
        <f t="shared" ref="AV34:BD34" si="67">AV$23</f>
        <v>12.2</v>
      </c>
      <c r="AW34" s="6">
        <f t="shared" si="67"/>
        <v>39.15</v>
      </c>
      <c r="AX34" s="6">
        <f t="shared" si="67"/>
        <v>7.98</v>
      </c>
      <c r="AY34" s="6">
        <f t="shared" si="67"/>
        <v>19.2</v>
      </c>
      <c r="AZ34" s="6">
        <f t="shared" si="67"/>
        <v>80.650000000000006</v>
      </c>
      <c r="BA34" s="6">
        <f t="shared" si="67"/>
        <v>13.1</v>
      </c>
      <c r="BB34" s="6">
        <f t="shared" si="67"/>
        <v>10.55</v>
      </c>
      <c r="BC34" s="6">
        <f t="shared" si="67"/>
        <v>34.1</v>
      </c>
      <c r="BD34" s="6">
        <f t="shared" si="67"/>
        <v>7.64</v>
      </c>
    </row>
    <row r="35" spans="1:56" ht="30" hidden="1" x14ac:dyDescent="0.25">
      <c r="A35" s="1" t="s">
        <v>46</v>
      </c>
      <c r="B35" s="2">
        <v>637</v>
      </c>
      <c r="C35" s="1">
        <v>5</v>
      </c>
      <c r="D35" s="3" t="s">
        <v>195</v>
      </c>
      <c r="E35" s="3" t="s">
        <v>100</v>
      </c>
      <c r="F35" s="1" t="s">
        <v>101</v>
      </c>
      <c r="G35" s="1">
        <v>28467</v>
      </c>
      <c r="H35" s="6">
        <f>H$21</f>
        <v>12.55</v>
      </c>
      <c r="I35" s="6">
        <f>I$21</f>
        <v>45</v>
      </c>
      <c r="J35" s="6">
        <f>J$21</f>
        <v>8.14</v>
      </c>
      <c r="K35" s="6">
        <f t="shared" si="44"/>
        <v>10.4</v>
      </c>
      <c r="L35" s="6">
        <f t="shared" si="44"/>
        <v>29.45</v>
      </c>
      <c r="M35" s="6">
        <f>M$21</f>
        <v>10.199999999999999</v>
      </c>
      <c r="N35" s="6">
        <f>N$21</f>
        <v>35.799999999999997</v>
      </c>
      <c r="O35" s="6">
        <f>O$21</f>
        <v>7.75</v>
      </c>
      <c r="P35" s="28">
        <f t="shared" si="3"/>
        <v>22.8</v>
      </c>
      <c r="Q35" s="6">
        <f t="shared" ref="Q35:Y35" si="68">Q$21</f>
        <v>12.55</v>
      </c>
      <c r="R35" s="6">
        <f t="shared" si="68"/>
        <v>45</v>
      </c>
      <c r="S35" s="6">
        <f t="shared" si="68"/>
        <v>8.14</v>
      </c>
      <c r="T35" s="6">
        <f t="shared" si="68"/>
        <v>19</v>
      </c>
      <c r="U35" s="6">
        <f t="shared" si="68"/>
        <v>88.65</v>
      </c>
      <c r="V35" s="6">
        <f t="shared" si="68"/>
        <v>12.97</v>
      </c>
      <c r="W35" s="6">
        <f t="shared" si="68"/>
        <v>29.3</v>
      </c>
      <c r="X35" s="6">
        <f t="shared" si="68"/>
        <v>125.65</v>
      </c>
      <c r="Y35" s="6">
        <f t="shared" si="68"/>
        <v>18.8</v>
      </c>
      <c r="Z35" s="6">
        <f t="shared" si="4"/>
        <v>17.100000000000001</v>
      </c>
      <c r="AA35" s="6">
        <f>AA$21</f>
        <v>11.45</v>
      </c>
      <c r="AB35" s="6">
        <f>AB$21</f>
        <v>40.4</v>
      </c>
      <c r="AC35" s="6">
        <f>AC$21</f>
        <v>7.95</v>
      </c>
      <c r="AD35" s="6">
        <f t="shared" si="46"/>
        <v>10.4</v>
      </c>
      <c r="AE35" s="6">
        <f t="shared" si="46"/>
        <v>29.45</v>
      </c>
      <c r="AF35" s="6">
        <f>AF$21</f>
        <v>10.199999999999999</v>
      </c>
      <c r="AG35" s="6">
        <f>AG$21</f>
        <v>28.75</v>
      </c>
      <c r="AH35" s="6">
        <f>AH$21</f>
        <v>7.75</v>
      </c>
      <c r="AI35" s="6">
        <f t="shared" si="66"/>
        <v>10.199999999999999</v>
      </c>
      <c r="AJ35" s="6">
        <f t="shared" si="66"/>
        <v>10.4</v>
      </c>
      <c r="AK35" s="6">
        <f t="shared" si="66"/>
        <v>29.45</v>
      </c>
      <c r="AL35" s="6">
        <f t="shared" si="66"/>
        <v>10.95</v>
      </c>
      <c r="AM35" s="6">
        <f t="shared" si="66"/>
        <v>45.9</v>
      </c>
      <c r="AN35" s="6">
        <f t="shared" si="66"/>
        <v>8.09</v>
      </c>
      <c r="AO35" s="6">
        <f t="shared" si="66"/>
        <v>10.199999999999999</v>
      </c>
      <c r="AP35" s="6">
        <f t="shared" si="66"/>
        <v>10.4</v>
      </c>
      <c r="AQ35" s="6">
        <f t="shared" si="66"/>
        <v>29.45</v>
      </c>
      <c r="AR35" s="6">
        <f t="shared" si="66"/>
        <v>10.95</v>
      </c>
      <c r="AS35" s="6">
        <f t="shared" si="66"/>
        <v>45.9</v>
      </c>
      <c r="AT35" s="6">
        <f t="shared" si="66"/>
        <v>8.09</v>
      </c>
      <c r="AU35" s="6">
        <f t="shared" si="66"/>
        <v>17.100000000000001</v>
      </c>
      <c r="AV35" s="6">
        <f t="shared" ref="AV35:BD35" si="69">AV$21</f>
        <v>13.3</v>
      </c>
      <c r="AW35" s="6">
        <f t="shared" si="69"/>
        <v>49.6</v>
      </c>
      <c r="AX35" s="6">
        <f t="shared" si="69"/>
        <v>8.65</v>
      </c>
      <c r="AY35" s="6">
        <f t="shared" si="69"/>
        <v>21.1</v>
      </c>
      <c r="AZ35" s="6">
        <f t="shared" si="69"/>
        <v>102.8</v>
      </c>
      <c r="BA35" s="6">
        <f t="shared" si="69"/>
        <v>13.62</v>
      </c>
      <c r="BB35" s="6">
        <f t="shared" si="69"/>
        <v>11.45</v>
      </c>
      <c r="BC35" s="6">
        <f t="shared" si="69"/>
        <v>40.4</v>
      </c>
      <c r="BD35" s="6">
        <f t="shared" si="69"/>
        <v>7.95</v>
      </c>
    </row>
    <row r="36" spans="1:56" ht="30" hidden="1" x14ac:dyDescent="0.25">
      <c r="A36" s="1" t="s">
        <v>47</v>
      </c>
      <c r="B36" s="2">
        <v>1737</v>
      </c>
      <c r="C36" s="1">
        <v>8</v>
      </c>
      <c r="D36" s="3" t="s">
        <v>196</v>
      </c>
      <c r="E36" s="3" t="s">
        <v>102</v>
      </c>
      <c r="F36" s="1" t="s">
        <v>103</v>
      </c>
      <c r="G36" s="1">
        <v>58801</v>
      </c>
      <c r="H36" s="6">
        <f>H$8</f>
        <v>18.95</v>
      </c>
      <c r="I36" s="6">
        <f>I$8</f>
        <v>64.849999999999994</v>
      </c>
      <c r="J36" s="6">
        <f>J$8</f>
        <v>11.63</v>
      </c>
      <c r="K36" s="6">
        <f t="shared" si="44"/>
        <v>10.4</v>
      </c>
      <c r="L36" s="6">
        <f t="shared" si="44"/>
        <v>29.45</v>
      </c>
      <c r="M36" s="6">
        <f>M$8</f>
        <v>11.75</v>
      </c>
      <c r="N36" s="6">
        <f>N$8</f>
        <v>48.75</v>
      </c>
      <c r="O36" s="6">
        <f>O$8</f>
        <v>8.61</v>
      </c>
      <c r="P36" s="28">
        <f t="shared" ref="P36:P53" si="70">P$3</f>
        <v>22.8</v>
      </c>
      <c r="Q36" s="6">
        <f t="shared" ref="Q36:Y36" si="71">Q$8</f>
        <v>18.95</v>
      </c>
      <c r="R36" s="6">
        <f t="shared" si="71"/>
        <v>64.849999999999994</v>
      </c>
      <c r="S36" s="6">
        <f t="shared" si="71"/>
        <v>11.63</v>
      </c>
      <c r="T36" s="6">
        <f t="shared" si="71"/>
        <v>46.5</v>
      </c>
      <c r="U36" s="6">
        <f t="shared" si="71"/>
        <v>123.85</v>
      </c>
      <c r="V36" s="6">
        <f t="shared" si="71"/>
        <v>17.86</v>
      </c>
      <c r="W36" s="6">
        <f t="shared" si="71"/>
        <v>74.75</v>
      </c>
      <c r="X36" s="6">
        <f t="shared" si="71"/>
        <v>160.35</v>
      </c>
      <c r="Y36" s="6">
        <f t="shared" si="71"/>
        <v>29.25</v>
      </c>
      <c r="Z36" s="6">
        <f t="shared" ref="Z36:Z53" si="72">Z$3</f>
        <v>17.100000000000001</v>
      </c>
      <c r="AA36" s="6">
        <f>AA$8</f>
        <v>15.6</v>
      </c>
      <c r="AB36" s="6">
        <f>AB$8</f>
        <v>56.8</v>
      </c>
      <c r="AC36" s="6">
        <f>AC$8</f>
        <v>10.210000000000001</v>
      </c>
      <c r="AD36" s="6">
        <f t="shared" si="46"/>
        <v>10.4</v>
      </c>
      <c r="AE36" s="6">
        <f t="shared" si="46"/>
        <v>29.45</v>
      </c>
      <c r="AF36" s="6">
        <f>AF$8</f>
        <v>11.75</v>
      </c>
      <c r="AG36" s="6">
        <f>AG$8</f>
        <v>48.75</v>
      </c>
      <c r="AH36" s="6">
        <f>AH$8</f>
        <v>8.61</v>
      </c>
      <c r="AI36" s="6">
        <f t="shared" si="66"/>
        <v>10.199999999999999</v>
      </c>
      <c r="AJ36" s="6">
        <f t="shared" si="66"/>
        <v>10.4</v>
      </c>
      <c r="AK36" s="6">
        <f t="shared" si="66"/>
        <v>29.45</v>
      </c>
      <c r="AL36" s="6">
        <f t="shared" si="66"/>
        <v>10.95</v>
      </c>
      <c r="AM36" s="6">
        <f t="shared" si="66"/>
        <v>45.9</v>
      </c>
      <c r="AN36" s="6">
        <f t="shared" si="66"/>
        <v>8.09</v>
      </c>
      <c r="AO36" s="6">
        <f t="shared" si="66"/>
        <v>10.199999999999999</v>
      </c>
      <c r="AP36" s="6">
        <f t="shared" si="66"/>
        <v>10.4</v>
      </c>
      <c r="AQ36" s="6">
        <f t="shared" si="66"/>
        <v>29.45</v>
      </c>
      <c r="AR36" s="6">
        <f t="shared" si="66"/>
        <v>10.95</v>
      </c>
      <c r="AS36" s="6">
        <f t="shared" si="66"/>
        <v>45.9</v>
      </c>
      <c r="AT36" s="6">
        <f t="shared" si="66"/>
        <v>8.09</v>
      </c>
      <c r="AU36" s="6">
        <f t="shared" si="66"/>
        <v>17.100000000000001</v>
      </c>
      <c r="AV36" s="6">
        <f t="shared" ref="AV36:BD36" si="73">AV$8</f>
        <v>22.85</v>
      </c>
      <c r="AW36" s="6">
        <f t="shared" si="73"/>
        <v>72.900000000000006</v>
      </c>
      <c r="AX36" s="6">
        <f t="shared" si="73"/>
        <v>12.54</v>
      </c>
      <c r="AY36" s="6">
        <f t="shared" si="73"/>
        <v>59.35</v>
      </c>
      <c r="AZ36" s="6">
        <f t="shared" si="73"/>
        <v>137.80000000000001</v>
      </c>
      <c r="BA36" s="6">
        <f t="shared" si="73"/>
        <v>21.41</v>
      </c>
      <c r="BB36" s="6">
        <f t="shared" si="73"/>
        <v>15.6</v>
      </c>
      <c r="BC36" s="6">
        <f t="shared" si="73"/>
        <v>56.8</v>
      </c>
      <c r="BD36" s="6">
        <f t="shared" si="73"/>
        <v>10.210000000000001</v>
      </c>
    </row>
    <row r="37" spans="1:56" hidden="1" x14ac:dyDescent="0.25">
      <c r="A37" s="1" t="s">
        <v>48</v>
      </c>
      <c r="B37" s="2">
        <v>588</v>
      </c>
      <c r="C37" s="1">
        <v>5</v>
      </c>
      <c r="D37" s="3" t="s">
        <v>197</v>
      </c>
      <c r="E37" s="3" t="s">
        <v>104</v>
      </c>
      <c r="F37" s="1" t="s">
        <v>105</v>
      </c>
      <c r="G37" s="1">
        <v>45202</v>
      </c>
      <c r="H37" s="6">
        <f>H$21</f>
        <v>12.55</v>
      </c>
      <c r="I37" s="6">
        <f>I$21</f>
        <v>45</v>
      </c>
      <c r="J37" s="6">
        <f>J$21</f>
        <v>8.14</v>
      </c>
      <c r="K37" s="6">
        <f t="shared" si="44"/>
        <v>10.4</v>
      </c>
      <c r="L37" s="6">
        <f t="shared" si="44"/>
        <v>29.45</v>
      </c>
      <c r="M37" s="6">
        <f>M$21</f>
        <v>10.199999999999999</v>
      </c>
      <c r="N37" s="6">
        <f>N$21</f>
        <v>35.799999999999997</v>
      </c>
      <c r="O37" s="6">
        <f>O$21</f>
        <v>7.75</v>
      </c>
      <c r="P37" s="28">
        <f t="shared" si="70"/>
        <v>22.8</v>
      </c>
      <c r="Q37" s="6">
        <f t="shared" ref="Q37:Y37" si="74">Q$21</f>
        <v>12.55</v>
      </c>
      <c r="R37" s="6">
        <f t="shared" si="74"/>
        <v>45</v>
      </c>
      <c r="S37" s="6">
        <f t="shared" si="74"/>
        <v>8.14</v>
      </c>
      <c r="T37" s="6">
        <f t="shared" si="74"/>
        <v>19</v>
      </c>
      <c r="U37" s="6">
        <f t="shared" si="74"/>
        <v>88.65</v>
      </c>
      <c r="V37" s="6">
        <f t="shared" si="74"/>
        <v>12.97</v>
      </c>
      <c r="W37" s="6">
        <f t="shared" si="74"/>
        <v>29.3</v>
      </c>
      <c r="X37" s="6">
        <f t="shared" si="74"/>
        <v>125.65</v>
      </c>
      <c r="Y37" s="6">
        <f t="shared" si="74"/>
        <v>18.8</v>
      </c>
      <c r="Z37" s="6">
        <f t="shared" si="72"/>
        <v>17.100000000000001</v>
      </c>
      <c r="AA37" s="6">
        <f>AA$21</f>
        <v>11.45</v>
      </c>
      <c r="AB37" s="6">
        <f>AB$21</f>
        <v>40.4</v>
      </c>
      <c r="AC37" s="6">
        <f>AC$21</f>
        <v>7.95</v>
      </c>
      <c r="AD37" s="6">
        <f t="shared" si="46"/>
        <v>10.4</v>
      </c>
      <c r="AE37" s="6">
        <f t="shared" si="46"/>
        <v>29.45</v>
      </c>
      <c r="AF37" s="6">
        <f>AF$21</f>
        <v>10.199999999999999</v>
      </c>
      <c r="AG37" s="6">
        <f>AG$21</f>
        <v>28.75</v>
      </c>
      <c r="AH37" s="6">
        <f>AH$21</f>
        <v>7.75</v>
      </c>
      <c r="AI37" s="6">
        <f t="shared" si="66"/>
        <v>10.199999999999999</v>
      </c>
      <c r="AJ37" s="6">
        <f t="shared" si="66"/>
        <v>10.4</v>
      </c>
      <c r="AK37" s="6">
        <f t="shared" si="66"/>
        <v>29.45</v>
      </c>
      <c r="AL37" s="6">
        <f t="shared" si="66"/>
        <v>10.95</v>
      </c>
      <c r="AM37" s="6">
        <f t="shared" si="66"/>
        <v>45.9</v>
      </c>
      <c r="AN37" s="6">
        <f t="shared" si="66"/>
        <v>8.09</v>
      </c>
      <c r="AO37" s="6">
        <f t="shared" si="66"/>
        <v>10.199999999999999</v>
      </c>
      <c r="AP37" s="6">
        <f t="shared" si="66"/>
        <v>10.4</v>
      </c>
      <c r="AQ37" s="6">
        <f t="shared" si="66"/>
        <v>29.45</v>
      </c>
      <c r="AR37" s="6">
        <f t="shared" si="66"/>
        <v>10.95</v>
      </c>
      <c r="AS37" s="6">
        <f t="shared" si="66"/>
        <v>45.9</v>
      </c>
      <c r="AT37" s="6">
        <f t="shared" si="66"/>
        <v>8.09</v>
      </c>
      <c r="AU37" s="6">
        <f t="shared" si="66"/>
        <v>17.100000000000001</v>
      </c>
      <c r="AV37" s="6">
        <f t="shared" ref="AV37:BD37" si="75">AV$21</f>
        <v>13.3</v>
      </c>
      <c r="AW37" s="6">
        <f t="shared" si="75"/>
        <v>49.6</v>
      </c>
      <c r="AX37" s="6">
        <f t="shared" si="75"/>
        <v>8.65</v>
      </c>
      <c r="AY37" s="6">
        <f t="shared" si="75"/>
        <v>21.1</v>
      </c>
      <c r="AZ37" s="6">
        <f t="shared" si="75"/>
        <v>102.8</v>
      </c>
      <c r="BA37" s="6">
        <f t="shared" si="75"/>
        <v>13.62</v>
      </c>
      <c r="BB37" s="6">
        <f t="shared" si="75"/>
        <v>11.45</v>
      </c>
      <c r="BC37" s="6">
        <f t="shared" si="75"/>
        <v>40.4</v>
      </c>
      <c r="BD37" s="6">
        <f t="shared" si="75"/>
        <v>7.95</v>
      </c>
    </row>
    <row r="38" spans="1:56" ht="30" hidden="1" x14ac:dyDescent="0.25">
      <c r="A38" s="1" t="s">
        <v>49</v>
      </c>
      <c r="B38" s="2">
        <v>1674</v>
      </c>
      <c r="C38" s="1">
        <v>8</v>
      </c>
      <c r="D38" s="3" t="s">
        <v>198</v>
      </c>
      <c r="E38" s="3" t="s">
        <v>106</v>
      </c>
      <c r="F38" s="1" t="s">
        <v>107</v>
      </c>
      <c r="G38" s="1">
        <v>73946</v>
      </c>
      <c r="H38" s="6">
        <f>H$8</f>
        <v>18.95</v>
      </c>
      <c r="I38" s="6">
        <f>I$8</f>
        <v>64.849999999999994</v>
      </c>
      <c r="J38" s="6">
        <f>J$8</f>
        <v>11.63</v>
      </c>
      <c r="K38" s="6">
        <f t="shared" si="44"/>
        <v>10.4</v>
      </c>
      <c r="L38" s="6">
        <f t="shared" si="44"/>
        <v>29.45</v>
      </c>
      <c r="M38" s="6">
        <f>M$8</f>
        <v>11.75</v>
      </c>
      <c r="N38" s="6">
        <f>N$8</f>
        <v>48.75</v>
      </c>
      <c r="O38" s="6">
        <f>O$8</f>
        <v>8.61</v>
      </c>
      <c r="P38" s="28">
        <f t="shared" si="70"/>
        <v>22.8</v>
      </c>
      <c r="Q38" s="6">
        <f t="shared" ref="Q38:Y38" si="76">Q$8</f>
        <v>18.95</v>
      </c>
      <c r="R38" s="6">
        <f t="shared" si="76"/>
        <v>64.849999999999994</v>
      </c>
      <c r="S38" s="6">
        <f t="shared" si="76"/>
        <v>11.63</v>
      </c>
      <c r="T38" s="6">
        <f t="shared" si="76"/>
        <v>46.5</v>
      </c>
      <c r="U38" s="6">
        <f t="shared" si="76"/>
        <v>123.85</v>
      </c>
      <c r="V38" s="6">
        <f t="shared" si="76"/>
        <v>17.86</v>
      </c>
      <c r="W38" s="6">
        <f t="shared" si="76"/>
        <v>74.75</v>
      </c>
      <c r="X38" s="6">
        <f t="shared" si="76"/>
        <v>160.35</v>
      </c>
      <c r="Y38" s="6">
        <f t="shared" si="76"/>
        <v>29.25</v>
      </c>
      <c r="Z38" s="6">
        <f t="shared" si="72"/>
        <v>17.100000000000001</v>
      </c>
      <c r="AA38" s="6">
        <f>AA$8</f>
        <v>15.6</v>
      </c>
      <c r="AB38" s="6">
        <f>AB$8</f>
        <v>56.8</v>
      </c>
      <c r="AC38" s="6">
        <f>AC$8</f>
        <v>10.210000000000001</v>
      </c>
      <c r="AD38" s="6">
        <f t="shared" si="46"/>
        <v>10.4</v>
      </c>
      <c r="AE38" s="6">
        <f t="shared" si="46"/>
        <v>29.45</v>
      </c>
      <c r="AF38" s="6">
        <f>AF$8</f>
        <v>11.75</v>
      </c>
      <c r="AG38" s="6">
        <f>AG$8</f>
        <v>48.75</v>
      </c>
      <c r="AH38" s="6">
        <f>AH$8</f>
        <v>8.61</v>
      </c>
      <c r="AI38" s="6">
        <f t="shared" si="66"/>
        <v>10.199999999999999</v>
      </c>
      <c r="AJ38" s="6">
        <f t="shared" si="66"/>
        <v>10.4</v>
      </c>
      <c r="AK38" s="6">
        <f t="shared" si="66"/>
        <v>29.45</v>
      </c>
      <c r="AL38" s="6">
        <f t="shared" si="66"/>
        <v>10.95</v>
      </c>
      <c r="AM38" s="6">
        <f t="shared" si="66"/>
        <v>45.9</v>
      </c>
      <c r="AN38" s="6">
        <f t="shared" si="66"/>
        <v>8.09</v>
      </c>
      <c r="AO38" s="6">
        <f t="shared" si="66"/>
        <v>10.199999999999999</v>
      </c>
      <c r="AP38" s="6">
        <f t="shared" si="66"/>
        <v>10.4</v>
      </c>
      <c r="AQ38" s="6">
        <f t="shared" si="66"/>
        <v>29.45</v>
      </c>
      <c r="AR38" s="6">
        <f t="shared" si="66"/>
        <v>10.95</v>
      </c>
      <c r="AS38" s="6">
        <f t="shared" si="66"/>
        <v>45.9</v>
      </c>
      <c r="AT38" s="6">
        <f t="shared" si="66"/>
        <v>8.09</v>
      </c>
      <c r="AU38" s="6">
        <f t="shared" si="66"/>
        <v>17.100000000000001</v>
      </c>
      <c r="AV38" s="6">
        <f t="shared" ref="AV38:BD38" si="77">AV$8</f>
        <v>22.85</v>
      </c>
      <c r="AW38" s="6">
        <f t="shared" si="77"/>
        <v>72.900000000000006</v>
      </c>
      <c r="AX38" s="6">
        <f t="shared" si="77"/>
        <v>12.54</v>
      </c>
      <c r="AY38" s="6">
        <f t="shared" si="77"/>
        <v>59.35</v>
      </c>
      <c r="AZ38" s="6">
        <f t="shared" si="77"/>
        <v>137.80000000000001</v>
      </c>
      <c r="BA38" s="6">
        <f t="shared" si="77"/>
        <v>21.41</v>
      </c>
      <c r="BB38" s="6">
        <f t="shared" si="77"/>
        <v>15.6</v>
      </c>
      <c r="BC38" s="6">
        <f t="shared" si="77"/>
        <v>56.8</v>
      </c>
      <c r="BD38" s="6">
        <f t="shared" si="77"/>
        <v>10.210000000000001</v>
      </c>
    </row>
    <row r="39" spans="1:56" ht="30" hidden="1" x14ac:dyDescent="0.25">
      <c r="A39" s="1" t="s">
        <v>50</v>
      </c>
      <c r="B39" s="2">
        <v>2894</v>
      </c>
      <c r="C39" s="1">
        <v>9</v>
      </c>
      <c r="D39" s="3" t="s">
        <v>199</v>
      </c>
      <c r="E39" s="3" t="s">
        <v>108</v>
      </c>
      <c r="F39" s="1" t="s">
        <v>109</v>
      </c>
      <c r="G39" s="1">
        <v>97110</v>
      </c>
      <c r="H39" s="6">
        <f>H$4</f>
        <v>22.45</v>
      </c>
      <c r="I39" s="6">
        <f>I$4</f>
        <v>67.599999999999994</v>
      </c>
      <c r="J39" s="6">
        <f>J$4</f>
        <v>12.25</v>
      </c>
      <c r="K39" s="6">
        <f t="shared" si="44"/>
        <v>10.4</v>
      </c>
      <c r="L39" s="6">
        <f t="shared" si="44"/>
        <v>29.45</v>
      </c>
      <c r="M39" s="6">
        <f>M$4</f>
        <v>12.55</v>
      </c>
      <c r="N39" s="6">
        <f>N$4</f>
        <v>51.65</v>
      </c>
      <c r="O39" s="6">
        <f>O$4</f>
        <v>9.0299999999999994</v>
      </c>
      <c r="P39" s="28">
        <f t="shared" si="70"/>
        <v>22.8</v>
      </c>
      <c r="Q39" s="6">
        <f t="shared" ref="Q39:Y39" si="78">Q$4</f>
        <v>22.45</v>
      </c>
      <c r="R39" s="6">
        <f t="shared" si="78"/>
        <v>67.599999999999994</v>
      </c>
      <c r="S39" s="6">
        <f t="shared" si="78"/>
        <v>12.25</v>
      </c>
      <c r="T39" s="6">
        <f t="shared" si="78"/>
        <v>53.15</v>
      </c>
      <c r="U39" s="6">
        <f t="shared" si="78"/>
        <v>127.8</v>
      </c>
      <c r="V39" s="6">
        <f t="shared" si="78"/>
        <v>19.27</v>
      </c>
      <c r="W39" s="6">
        <f t="shared" si="78"/>
        <v>85.3</v>
      </c>
      <c r="X39" s="6">
        <f t="shared" si="78"/>
        <v>165.95</v>
      </c>
      <c r="Y39" s="6">
        <f t="shared" si="78"/>
        <v>31.97</v>
      </c>
      <c r="Z39" s="6">
        <f t="shared" si="72"/>
        <v>17.100000000000001</v>
      </c>
      <c r="AA39" s="6">
        <f>AA$4</f>
        <v>17.05</v>
      </c>
      <c r="AB39" s="6">
        <f>AB$4</f>
        <v>59.65</v>
      </c>
      <c r="AC39" s="6">
        <f>AC$4</f>
        <v>10.85</v>
      </c>
      <c r="AD39" s="6">
        <f t="shared" si="46"/>
        <v>10.4</v>
      </c>
      <c r="AE39" s="6">
        <f t="shared" si="46"/>
        <v>29.45</v>
      </c>
      <c r="AF39" s="6">
        <f>AF$4</f>
        <v>12.55</v>
      </c>
      <c r="AG39" s="6">
        <f>AG$4</f>
        <v>51.65</v>
      </c>
      <c r="AH39" s="6">
        <f>AH$4</f>
        <v>9.0299999999999994</v>
      </c>
      <c r="AI39" s="6">
        <f t="shared" si="66"/>
        <v>10.199999999999999</v>
      </c>
      <c r="AJ39" s="6">
        <f t="shared" si="66"/>
        <v>10.4</v>
      </c>
      <c r="AK39" s="6">
        <f t="shared" si="66"/>
        <v>29.45</v>
      </c>
      <c r="AL39" s="6">
        <f t="shared" si="66"/>
        <v>10.95</v>
      </c>
      <c r="AM39" s="6">
        <f t="shared" si="66"/>
        <v>45.9</v>
      </c>
      <c r="AN39" s="6">
        <f t="shared" si="66"/>
        <v>8.09</v>
      </c>
      <c r="AO39" s="6">
        <f t="shared" si="66"/>
        <v>10.199999999999999</v>
      </c>
      <c r="AP39" s="6">
        <f t="shared" si="66"/>
        <v>10.4</v>
      </c>
      <c r="AQ39" s="6">
        <f t="shared" si="66"/>
        <v>29.45</v>
      </c>
      <c r="AR39" s="6">
        <f t="shared" si="66"/>
        <v>10.95</v>
      </c>
      <c r="AS39" s="6">
        <f t="shared" si="66"/>
        <v>45.9</v>
      </c>
      <c r="AT39" s="6">
        <f t="shared" si="66"/>
        <v>8.09</v>
      </c>
      <c r="AU39" s="6">
        <f t="shared" si="66"/>
        <v>17.100000000000001</v>
      </c>
      <c r="AV39" s="6">
        <f t="shared" ref="AV39:BD39" si="79">AV$4</f>
        <v>25.45</v>
      </c>
      <c r="AW39" s="6">
        <f t="shared" si="79"/>
        <v>75.599999999999994</v>
      </c>
      <c r="AX39" s="6">
        <f t="shared" si="79"/>
        <v>13.17</v>
      </c>
      <c r="AY39" s="6">
        <f t="shared" si="79"/>
        <v>67.849999999999994</v>
      </c>
      <c r="AZ39" s="6">
        <f t="shared" si="79"/>
        <v>142.4</v>
      </c>
      <c r="BA39" s="6">
        <f t="shared" si="79"/>
        <v>23.21</v>
      </c>
      <c r="BB39" s="6">
        <f t="shared" si="79"/>
        <v>17.05</v>
      </c>
      <c r="BC39" s="6">
        <f t="shared" si="79"/>
        <v>59.65</v>
      </c>
      <c r="BD39" s="6">
        <f t="shared" si="79"/>
        <v>10.85</v>
      </c>
    </row>
    <row r="40" spans="1:56" x14ac:dyDescent="0.25">
      <c r="A40" s="1" t="s">
        <v>51</v>
      </c>
      <c r="B40" s="2">
        <v>355</v>
      </c>
      <c r="C40" s="1">
        <v>4</v>
      </c>
      <c r="D40" s="3" t="s">
        <v>200</v>
      </c>
      <c r="E40" s="3" t="s">
        <v>110</v>
      </c>
      <c r="F40" s="1" t="s">
        <v>111</v>
      </c>
      <c r="G40" s="1">
        <v>15352</v>
      </c>
      <c r="H40" s="6">
        <f t="shared" ref="H40:J41" si="80">H$23</f>
        <v>11.35</v>
      </c>
      <c r="I40" s="6">
        <f t="shared" si="80"/>
        <v>36.6</v>
      </c>
      <c r="J40" s="6">
        <f t="shared" si="80"/>
        <v>7.74</v>
      </c>
      <c r="K40" s="6">
        <f t="shared" si="44"/>
        <v>10.4</v>
      </c>
      <c r="L40" s="6">
        <f t="shared" si="44"/>
        <v>29.45</v>
      </c>
      <c r="M40" s="6">
        <f t="shared" ref="M40:O41" si="81">M$23</f>
        <v>9.85</v>
      </c>
      <c r="N40" s="6">
        <f t="shared" si="81"/>
        <v>31.55</v>
      </c>
      <c r="O40" s="6">
        <f t="shared" si="81"/>
        <v>7.53</v>
      </c>
      <c r="P40" s="28">
        <f t="shared" si="70"/>
        <v>22.8</v>
      </c>
      <c r="Q40" s="6">
        <f t="shared" ref="Q40:Y41" si="82">Q$23</f>
        <v>11.35</v>
      </c>
      <c r="R40" s="6">
        <f t="shared" si="82"/>
        <v>36.6</v>
      </c>
      <c r="S40" s="6">
        <f t="shared" si="82"/>
        <v>7.74</v>
      </c>
      <c r="T40" s="6">
        <f t="shared" si="82"/>
        <v>16.95</v>
      </c>
      <c r="U40" s="6">
        <f t="shared" si="82"/>
        <v>66.75</v>
      </c>
      <c r="V40" s="6">
        <f t="shared" si="82"/>
        <v>11.79</v>
      </c>
      <c r="W40" s="6">
        <f t="shared" si="82"/>
        <v>27.35</v>
      </c>
      <c r="X40" s="6">
        <f t="shared" si="82"/>
        <v>103.2</v>
      </c>
      <c r="Y40" s="6">
        <f t="shared" si="82"/>
        <v>18.52</v>
      </c>
      <c r="Z40" s="6">
        <f t="shared" si="72"/>
        <v>17.100000000000001</v>
      </c>
      <c r="AA40" s="6">
        <f t="shared" ref="AA40:AC41" si="83">AA$23</f>
        <v>10.55</v>
      </c>
      <c r="AB40" s="6">
        <f t="shared" si="83"/>
        <v>34.1</v>
      </c>
      <c r="AC40" s="6">
        <f t="shared" si="83"/>
        <v>7.64</v>
      </c>
      <c r="AD40" s="6">
        <f t="shared" si="46"/>
        <v>10.4</v>
      </c>
      <c r="AE40" s="6">
        <f t="shared" si="46"/>
        <v>29.45</v>
      </c>
      <c r="AF40" s="6">
        <f t="shared" ref="AF40:AH41" si="84">AF$23</f>
        <v>9.85</v>
      </c>
      <c r="AG40" s="6">
        <f t="shared" si="84"/>
        <v>31.55</v>
      </c>
      <c r="AH40" s="6">
        <f t="shared" si="84"/>
        <v>7.53</v>
      </c>
      <c r="AI40" s="6">
        <f t="shared" si="66"/>
        <v>10.199999999999999</v>
      </c>
      <c r="AJ40" s="6">
        <f t="shared" si="66"/>
        <v>10.4</v>
      </c>
      <c r="AK40" s="6">
        <f t="shared" si="66"/>
        <v>29.45</v>
      </c>
      <c r="AL40" s="6">
        <f t="shared" si="66"/>
        <v>10.95</v>
      </c>
      <c r="AM40" s="6">
        <f t="shared" si="66"/>
        <v>45.9</v>
      </c>
      <c r="AN40" s="6">
        <f t="shared" si="66"/>
        <v>8.09</v>
      </c>
      <c r="AO40" s="6">
        <f t="shared" si="66"/>
        <v>10.199999999999999</v>
      </c>
      <c r="AP40" s="6">
        <f t="shared" si="66"/>
        <v>10.4</v>
      </c>
      <c r="AQ40" s="6">
        <f t="shared" si="66"/>
        <v>29.45</v>
      </c>
      <c r="AR40" s="6">
        <f t="shared" si="66"/>
        <v>10.95</v>
      </c>
      <c r="AS40" s="6">
        <f t="shared" si="66"/>
        <v>45.9</v>
      </c>
      <c r="AT40" s="6">
        <f t="shared" si="66"/>
        <v>8.09</v>
      </c>
      <c r="AU40" s="6">
        <f t="shared" si="66"/>
        <v>17.100000000000001</v>
      </c>
      <c r="AV40" s="6">
        <f t="shared" ref="AV40:BD41" si="85">AV$23</f>
        <v>12.2</v>
      </c>
      <c r="AW40" s="6">
        <f t="shared" si="85"/>
        <v>39.15</v>
      </c>
      <c r="AX40" s="6">
        <f t="shared" si="85"/>
        <v>7.98</v>
      </c>
      <c r="AY40" s="6">
        <f t="shared" si="85"/>
        <v>19.2</v>
      </c>
      <c r="AZ40" s="6">
        <f t="shared" si="85"/>
        <v>80.650000000000006</v>
      </c>
      <c r="BA40" s="6">
        <f t="shared" si="85"/>
        <v>13.1</v>
      </c>
      <c r="BB40" s="6">
        <f t="shared" si="85"/>
        <v>10.55</v>
      </c>
      <c r="BC40" s="6">
        <f t="shared" si="85"/>
        <v>34.1</v>
      </c>
      <c r="BD40" s="6">
        <f t="shared" si="85"/>
        <v>7.64</v>
      </c>
    </row>
    <row r="41" spans="1:56" x14ac:dyDescent="0.25">
      <c r="A41" s="1" t="s">
        <v>52</v>
      </c>
      <c r="B41" s="2">
        <v>275</v>
      </c>
      <c r="C41" s="1">
        <v>4</v>
      </c>
      <c r="D41" s="3" t="s">
        <v>201</v>
      </c>
      <c r="E41" s="3" t="s">
        <v>112</v>
      </c>
      <c r="F41" s="1" t="s">
        <v>113</v>
      </c>
      <c r="G41" s="5" t="s">
        <v>192</v>
      </c>
      <c r="H41" s="6">
        <f t="shared" si="80"/>
        <v>11.35</v>
      </c>
      <c r="I41" s="6">
        <f t="shared" si="80"/>
        <v>36.6</v>
      </c>
      <c r="J41" s="6">
        <f t="shared" si="80"/>
        <v>7.74</v>
      </c>
      <c r="K41" s="6">
        <f t="shared" si="44"/>
        <v>10.4</v>
      </c>
      <c r="L41" s="6">
        <f t="shared" si="44"/>
        <v>29.45</v>
      </c>
      <c r="M41" s="6">
        <f t="shared" si="81"/>
        <v>9.85</v>
      </c>
      <c r="N41" s="6">
        <f t="shared" si="81"/>
        <v>31.55</v>
      </c>
      <c r="O41" s="6">
        <f t="shared" si="81"/>
        <v>7.53</v>
      </c>
      <c r="P41" s="28">
        <f t="shared" si="70"/>
        <v>22.8</v>
      </c>
      <c r="Q41" s="6">
        <f t="shared" si="82"/>
        <v>11.35</v>
      </c>
      <c r="R41" s="6">
        <f t="shared" si="82"/>
        <v>36.6</v>
      </c>
      <c r="S41" s="6">
        <f t="shared" si="82"/>
        <v>7.74</v>
      </c>
      <c r="T41" s="6">
        <f t="shared" si="82"/>
        <v>16.95</v>
      </c>
      <c r="U41" s="6">
        <f t="shared" si="82"/>
        <v>66.75</v>
      </c>
      <c r="V41" s="6">
        <f t="shared" si="82"/>
        <v>11.79</v>
      </c>
      <c r="W41" s="6">
        <f t="shared" si="82"/>
        <v>27.35</v>
      </c>
      <c r="X41" s="6">
        <f t="shared" si="82"/>
        <v>103.2</v>
      </c>
      <c r="Y41" s="6">
        <f t="shared" si="82"/>
        <v>18.52</v>
      </c>
      <c r="Z41" s="6">
        <f t="shared" si="72"/>
        <v>17.100000000000001</v>
      </c>
      <c r="AA41" s="6">
        <f t="shared" si="83"/>
        <v>10.55</v>
      </c>
      <c r="AB41" s="6">
        <f t="shared" si="83"/>
        <v>34.1</v>
      </c>
      <c r="AC41" s="6">
        <f t="shared" si="83"/>
        <v>7.64</v>
      </c>
      <c r="AD41" s="6">
        <f t="shared" si="46"/>
        <v>10.4</v>
      </c>
      <c r="AE41" s="6">
        <f t="shared" si="46"/>
        <v>29.45</v>
      </c>
      <c r="AF41" s="6">
        <f t="shared" si="84"/>
        <v>9.85</v>
      </c>
      <c r="AG41" s="6">
        <f t="shared" si="84"/>
        <v>31.55</v>
      </c>
      <c r="AH41" s="6">
        <f t="shared" si="84"/>
        <v>7.53</v>
      </c>
      <c r="AI41" s="6">
        <f t="shared" si="66"/>
        <v>10.199999999999999</v>
      </c>
      <c r="AJ41" s="6">
        <f t="shared" si="66"/>
        <v>10.4</v>
      </c>
      <c r="AK41" s="6">
        <f t="shared" si="66"/>
        <v>29.45</v>
      </c>
      <c r="AL41" s="6">
        <f t="shared" si="66"/>
        <v>10.95</v>
      </c>
      <c r="AM41" s="6">
        <f t="shared" si="66"/>
        <v>45.9</v>
      </c>
      <c r="AN41" s="6">
        <f t="shared" si="66"/>
        <v>8.09</v>
      </c>
      <c r="AO41" s="6">
        <f t="shared" si="66"/>
        <v>10.199999999999999</v>
      </c>
      <c r="AP41" s="6">
        <f t="shared" si="66"/>
        <v>10.4</v>
      </c>
      <c r="AQ41" s="6">
        <f t="shared" si="66"/>
        <v>29.45</v>
      </c>
      <c r="AR41" s="6">
        <f t="shared" si="66"/>
        <v>10.95</v>
      </c>
      <c r="AS41" s="6">
        <f t="shared" si="66"/>
        <v>45.9</v>
      </c>
      <c r="AT41" s="6">
        <f t="shared" si="66"/>
        <v>8.09</v>
      </c>
      <c r="AU41" s="6">
        <f t="shared" si="66"/>
        <v>17.100000000000001</v>
      </c>
      <c r="AV41" s="6">
        <f t="shared" si="85"/>
        <v>12.2</v>
      </c>
      <c r="AW41" s="6">
        <f t="shared" si="85"/>
        <v>39.15</v>
      </c>
      <c r="AX41" s="6">
        <f t="shared" si="85"/>
        <v>7.98</v>
      </c>
      <c r="AY41" s="6">
        <f t="shared" si="85"/>
        <v>19.2</v>
      </c>
      <c r="AZ41" s="6">
        <f t="shared" si="85"/>
        <v>80.650000000000006</v>
      </c>
      <c r="BA41" s="6">
        <f t="shared" si="85"/>
        <v>13.1</v>
      </c>
      <c r="BB41" s="6">
        <f t="shared" si="85"/>
        <v>10.55</v>
      </c>
      <c r="BC41" s="6">
        <f t="shared" si="85"/>
        <v>34.1</v>
      </c>
      <c r="BD41" s="6">
        <f t="shared" si="85"/>
        <v>7.64</v>
      </c>
    </row>
    <row r="42" spans="1:56" ht="30" hidden="1" x14ac:dyDescent="0.25">
      <c r="A42" s="1" t="s">
        <v>53</v>
      </c>
      <c r="B42" s="2">
        <v>799</v>
      </c>
      <c r="C42" s="1">
        <v>6</v>
      </c>
      <c r="D42" s="3" t="s">
        <v>202</v>
      </c>
      <c r="E42" s="3" t="s">
        <v>114</v>
      </c>
      <c r="F42" s="1" t="s">
        <v>115</v>
      </c>
      <c r="G42" s="1">
        <v>29928</v>
      </c>
      <c r="H42" s="6">
        <f>H$12</f>
        <v>14.5</v>
      </c>
      <c r="I42" s="6">
        <f>I$12</f>
        <v>56.2</v>
      </c>
      <c r="J42" s="6">
        <f>J$12</f>
        <v>8.8000000000000007</v>
      </c>
      <c r="K42" s="6">
        <f t="shared" si="44"/>
        <v>10.4</v>
      </c>
      <c r="L42" s="6">
        <f t="shared" si="44"/>
        <v>29.45</v>
      </c>
      <c r="M42" s="6">
        <f>M$12</f>
        <v>10.65</v>
      </c>
      <c r="N42" s="6">
        <f>N$12</f>
        <v>42.4</v>
      </c>
      <c r="O42" s="6">
        <f>O$12</f>
        <v>7.87</v>
      </c>
      <c r="P42" s="28">
        <f t="shared" si="70"/>
        <v>22.8</v>
      </c>
      <c r="Q42" s="6">
        <f t="shared" ref="Q42:Y42" si="86">Q$12</f>
        <v>14.5</v>
      </c>
      <c r="R42" s="6">
        <f t="shared" si="86"/>
        <v>56.2</v>
      </c>
      <c r="S42" s="6">
        <f t="shared" si="86"/>
        <v>8.8000000000000007</v>
      </c>
      <c r="T42" s="6">
        <f t="shared" si="86"/>
        <v>24.45</v>
      </c>
      <c r="U42" s="6">
        <f t="shared" si="86"/>
        <v>108.9</v>
      </c>
      <c r="V42" s="6">
        <f t="shared" si="86"/>
        <v>14.05</v>
      </c>
      <c r="W42" s="6">
        <f t="shared" si="86"/>
        <v>40.700000000000003</v>
      </c>
      <c r="X42" s="6">
        <f t="shared" si="86"/>
        <v>145.30000000000001</v>
      </c>
      <c r="Y42" s="6">
        <f t="shared" si="86"/>
        <v>21.46</v>
      </c>
      <c r="Z42" s="6">
        <f t="shared" si="72"/>
        <v>17.100000000000001</v>
      </c>
      <c r="AA42" s="6">
        <f>AA$12</f>
        <v>12.45</v>
      </c>
      <c r="AB42" s="6">
        <f>AB$12</f>
        <v>49.3</v>
      </c>
      <c r="AC42" s="6">
        <f>AC$12</f>
        <v>8.2200000000000006</v>
      </c>
      <c r="AD42" s="6">
        <f t="shared" si="46"/>
        <v>10.4</v>
      </c>
      <c r="AE42" s="6">
        <f t="shared" si="46"/>
        <v>29.45</v>
      </c>
      <c r="AF42" s="6">
        <f>AF$12</f>
        <v>10.65</v>
      </c>
      <c r="AG42" s="6">
        <f>AG$12</f>
        <v>42.4</v>
      </c>
      <c r="AH42" s="6">
        <f>AH$12</f>
        <v>7.87</v>
      </c>
      <c r="AI42" s="6">
        <f t="shared" si="66"/>
        <v>10.199999999999999</v>
      </c>
      <c r="AJ42" s="6">
        <f t="shared" si="66"/>
        <v>10.4</v>
      </c>
      <c r="AK42" s="6">
        <f t="shared" si="66"/>
        <v>29.45</v>
      </c>
      <c r="AL42" s="6">
        <f t="shared" si="66"/>
        <v>10.95</v>
      </c>
      <c r="AM42" s="6">
        <f t="shared" si="66"/>
        <v>45.9</v>
      </c>
      <c r="AN42" s="6">
        <f t="shared" si="66"/>
        <v>8.09</v>
      </c>
      <c r="AO42" s="6">
        <f t="shared" si="66"/>
        <v>10.199999999999999</v>
      </c>
      <c r="AP42" s="6">
        <f t="shared" si="66"/>
        <v>10.4</v>
      </c>
      <c r="AQ42" s="6">
        <f t="shared" si="66"/>
        <v>29.45</v>
      </c>
      <c r="AR42" s="6">
        <f t="shared" si="66"/>
        <v>10.95</v>
      </c>
      <c r="AS42" s="6">
        <f t="shared" si="66"/>
        <v>45.9</v>
      </c>
      <c r="AT42" s="6">
        <f t="shared" si="66"/>
        <v>8.09</v>
      </c>
      <c r="AU42" s="6">
        <f t="shared" si="66"/>
        <v>17.100000000000001</v>
      </c>
      <c r="AV42" s="6">
        <f t="shared" ref="AV42:BD42" si="87">AV$12</f>
        <v>15.8</v>
      </c>
      <c r="AW42" s="6">
        <f t="shared" si="87"/>
        <v>63.1</v>
      </c>
      <c r="AX42" s="6">
        <f t="shared" si="87"/>
        <v>10.11</v>
      </c>
      <c r="AY42" s="6">
        <f t="shared" si="87"/>
        <v>28.8</v>
      </c>
      <c r="AZ42" s="6">
        <f t="shared" si="87"/>
        <v>122.75</v>
      </c>
      <c r="BA42" s="6">
        <f t="shared" si="87"/>
        <v>15.08</v>
      </c>
      <c r="BB42" s="6">
        <f t="shared" si="87"/>
        <v>12.45</v>
      </c>
      <c r="BC42" s="6">
        <f t="shared" si="87"/>
        <v>49.3</v>
      </c>
      <c r="BD42" s="6">
        <f t="shared" si="87"/>
        <v>8.2200000000000006</v>
      </c>
    </row>
    <row r="43" spans="1:56" hidden="1" x14ac:dyDescent="0.25">
      <c r="A43" s="1" t="s">
        <v>54</v>
      </c>
      <c r="B43" s="2">
        <v>1706</v>
      </c>
      <c r="C43" s="1">
        <v>8</v>
      </c>
      <c r="D43" s="3" t="s">
        <v>203</v>
      </c>
      <c r="E43" s="3" t="s">
        <v>116</v>
      </c>
      <c r="F43" s="1" t="s">
        <v>117</v>
      </c>
      <c r="G43" s="1">
        <v>57735</v>
      </c>
      <c r="H43" s="6">
        <f>H$8</f>
        <v>18.95</v>
      </c>
      <c r="I43" s="6">
        <f>I$8</f>
        <v>64.849999999999994</v>
      </c>
      <c r="J43" s="6">
        <f>J$8</f>
        <v>11.63</v>
      </c>
      <c r="K43" s="6">
        <f t="shared" si="44"/>
        <v>10.4</v>
      </c>
      <c r="L43" s="6">
        <f t="shared" si="44"/>
        <v>29.45</v>
      </c>
      <c r="M43" s="6">
        <f>M$8</f>
        <v>11.75</v>
      </c>
      <c r="N43" s="6">
        <f>N$8</f>
        <v>48.75</v>
      </c>
      <c r="O43" s="6">
        <f>O$8</f>
        <v>8.61</v>
      </c>
      <c r="P43" s="28">
        <f t="shared" si="70"/>
        <v>22.8</v>
      </c>
      <c r="Q43" s="6">
        <f t="shared" ref="Q43:Y43" si="88">Q$8</f>
        <v>18.95</v>
      </c>
      <c r="R43" s="6">
        <f t="shared" si="88"/>
        <v>64.849999999999994</v>
      </c>
      <c r="S43" s="6">
        <f t="shared" si="88"/>
        <v>11.63</v>
      </c>
      <c r="T43" s="6">
        <f t="shared" si="88"/>
        <v>46.5</v>
      </c>
      <c r="U43" s="6">
        <f t="shared" si="88"/>
        <v>123.85</v>
      </c>
      <c r="V43" s="6">
        <f t="shared" si="88"/>
        <v>17.86</v>
      </c>
      <c r="W43" s="6">
        <f t="shared" si="88"/>
        <v>74.75</v>
      </c>
      <c r="X43" s="6">
        <f t="shared" si="88"/>
        <v>160.35</v>
      </c>
      <c r="Y43" s="6">
        <f t="shared" si="88"/>
        <v>29.25</v>
      </c>
      <c r="Z43" s="6">
        <f t="shared" si="72"/>
        <v>17.100000000000001</v>
      </c>
      <c r="AA43" s="6">
        <f>AA$8</f>
        <v>15.6</v>
      </c>
      <c r="AB43" s="6">
        <f>AB$8</f>
        <v>56.8</v>
      </c>
      <c r="AC43" s="6">
        <f>AC$8</f>
        <v>10.210000000000001</v>
      </c>
      <c r="AD43" s="6">
        <f t="shared" si="46"/>
        <v>10.4</v>
      </c>
      <c r="AE43" s="6">
        <f t="shared" si="46"/>
        <v>29.45</v>
      </c>
      <c r="AF43" s="6">
        <f>AF$8</f>
        <v>11.75</v>
      </c>
      <c r="AG43" s="6">
        <f>AG$8</f>
        <v>48.75</v>
      </c>
      <c r="AH43" s="6">
        <f>AH$8</f>
        <v>8.61</v>
      </c>
      <c r="AI43" s="6">
        <f t="shared" si="66"/>
        <v>10.199999999999999</v>
      </c>
      <c r="AJ43" s="6">
        <f t="shared" si="66"/>
        <v>10.4</v>
      </c>
      <c r="AK43" s="6">
        <f t="shared" si="66"/>
        <v>29.45</v>
      </c>
      <c r="AL43" s="6">
        <f t="shared" si="66"/>
        <v>10.95</v>
      </c>
      <c r="AM43" s="6">
        <f t="shared" si="66"/>
        <v>45.9</v>
      </c>
      <c r="AN43" s="6">
        <f t="shared" si="66"/>
        <v>8.09</v>
      </c>
      <c r="AO43" s="6">
        <f t="shared" si="66"/>
        <v>10.199999999999999</v>
      </c>
      <c r="AP43" s="6">
        <f t="shared" si="66"/>
        <v>10.4</v>
      </c>
      <c r="AQ43" s="6">
        <f t="shared" si="66"/>
        <v>29.45</v>
      </c>
      <c r="AR43" s="6">
        <f t="shared" si="66"/>
        <v>10.95</v>
      </c>
      <c r="AS43" s="6">
        <f t="shared" si="66"/>
        <v>45.9</v>
      </c>
      <c r="AT43" s="6">
        <f t="shared" si="66"/>
        <v>8.09</v>
      </c>
      <c r="AU43" s="6">
        <f t="shared" si="66"/>
        <v>17.100000000000001</v>
      </c>
      <c r="AV43" s="6">
        <f t="shared" ref="AV43:BD43" si="89">AV$8</f>
        <v>22.85</v>
      </c>
      <c r="AW43" s="6">
        <f t="shared" si="89"/>
        <v>72.900000000000006</v>
      </c>
      <c r="AX43" s="6">
        <f t="shared" si="89"/>
        <v>12.54</v>
      </c>
      <c r="AY43" s="6">
        <f t="shared" si="89"/>
        <v>59.35</v>
      </c>
      <c r="AZ43" s="6">
        <f t="shared" si="89"/>
        <v>137.80000000000001</v>
      </c>
      <c r="BA43" s="6">
        <f t="shared" si="89"/>
        <v>21.41</v>
      </c>
      <c r="BB43" s="6">
        <f t="shared" si="89"/>
        <v>15.6</v>
      </c>
      <c r="BC43" s="6">
        <f t="shared" si="89"/>
        <v>56.8</v>
      </c>
      <c r="BD43" s="6">
        <f t="shared" si="89"/>
        <v>10.210000000000001</v>
      </c>
    </row>
    <row r="44" spans="1:56" hidden="1" x14ac:dyDescent="0.25">
      <c r="A44" s="1" t="s">
        <v>55</v>
      </c>
      <c r="B44" s="2">
        <v>1045</v>
      </c>
      <c r="C44" s="1">
        <v>6</v>
      </c>
      <c r="D44" s="3" t="s">
        <v>204</v>
      </c>
      <c r="E44" s="3" t="s">
        <v>118</v>
      </c>
      <c r="F44" s="1" t="s">
        <v>119</v>
      </c>
      <c r="G44" s="1">
        <v>38103</v>
      </c>
      <c r="H44" s="6">
        <f>H$12</f>
        <v>14.5</v>
      </c>
      <c r="I44" s="6">
        <f>I$12</f>
        <v>56.2</v>
      </c>
      <c r="J44" s="6">
        <f>J$12</f>
        <v>8.8000000000000007</v>
      </c>
      <c r="K44" s="6">
        <f t="shared" ref="K44:L53" si="90">K$3</f>
        <v>10.4</v>
      </c>
      <c r="L44" s="6">
        <f t="shared" si="90"/>
        <v>29.45</v>
      </c>
      <c r="M44" s="6">
        <f>M$12</f>
        <v>10.65</v>
      </c>
      <c r="N44" s="6">
        <f>N$12</f>
        <v>42.4</v>
      </c>
      <c r="O44" s="6">
        <f>O$12</f>
        <v>7.87</v>
      </c>
      <c r="P44" s="28">
        <f t="shared" si="70"/>
        <v>22.8</v>
      </c>
      <c r="Q44" s="6">
        <f t="shared" ref="Q44:Y44" si="91">Q$12</f>
        <v>14.5</v>
      </c>
      <c r="R44" s="6">
        <f t="shared" si="91"/>
        <v>56.2</v>
      </c>
      <c r="S44" s="6">
        <f t="shared" si="91"/>
        <v>8.8000000000000007</v>
      </c>
      <c r="T44" s="6">
        <f t="shared" si="91"/>
        <v>24.45</v>
      </c>
      <c r="U44" s="6">
        <f t="shared" si="91"/>
        <v>108.9</v>
      </c>
      <c r="V44" s="6">
        <f t="shared" si="91"/>
        <v>14.05</v>
      </c>
      <c r="W44" s="6">
        <f t="shared" si="91"/>
        <v>40.700000000000003</v>
      </c>
      <c r="X44" s="6">
        <f t="shared" si="91"/>
        <v>145.30000000000001</v>
      </c>
      <c r="Y44" s="6">
        <f t="shared" si="91"/>
        <v>21.46</v>
      </c>
      <c r="Z44" s="6">
        <f t="shared" si="72"/>
        <v>17.100000000000001</v>
      </c>
      <c r="AA44" s="6">
        <f>AA$12</f>
        <v>12.45</v>
      </c>
      <c r="AB44" s="6">
        <f>AB$12</f>
        <v>49.3</v>
      </c>
      <c r="AC44" s="6">
        <f>AC$12</f>
        <v>8.2200000000000006</v>
      </c>
      <c r="AD44" s="6">
        <f t="shared" ref="AD44:AE53" si="92">AD$3</f>
        <v>10.4</v>
      </c>
      <c r="AE44" s="6">
        <f t="shared" si="92"/>
        <v>29.45</v>
      </c>
      <c r="AF44" s="6">
        <f>AF$12</f>
        <v>10.65</v>
      </c>
      <c r="AG44" s="6">
        <f>AG$12</f>
        <v>42.4</v>
      </c>
      <c r="AH44" s="6">
        <f>AH$12</f>
        <v>7.87</v>
      </c>
      <c r="AI44" s="6">
        <f t="shared" ref="AI44:AU53" si="93">AI$3</f>
        <v>10.199999999999999</v>
      </c>
      <c r="AJ44" s="6">
        <f t="shared" si="93"/>
        <v>10.4</v>
      </c>
      <c r="AK44" s="6">
        <f t="shared" si="93"/>
        <v>29.45</v>
      </c>
      <c r="AL44" s="6">
        <f t="shared" si="93"/>
        <v>10.95</v>
      </c>
      <c r="AM44" s="6">
        <f t="shared" si="93"/>
        <v>45.9</v>
      </c>
      <c r="AN44" s="6">
        <f t="shared" si="93"/>
        <v>8.09</v>
      </c>
      <c r="AO44" s="6">
        <f t="shared" si="93"/>
        <v>10.199999999999999</v>
      </c>
      <c r="AP44" s="6">
        <f t="shared" si="93"/>
        <v>10.4</v>
      </c>
      <c r="AQ44" s="6">
        <f t="shared" si="93"/>
        <v>29.45</v>
      </c>
      <c r="AR44" s="6">
        <f t="shared" si="93"/>
        <v>10.95</v>
      </c>
      <c r="AS44" s="6">
        <f t="shared" si="93"/>
        <v>45.9</v>
      </c>
      <c r="AT44" s="6">
        <f t="shared" si="93"/>
        <v>8.09</v>
      </c>
      <c r="AU44" s="6">
        <f t="shared" si="93"/>
        <v>17.100000000000001</v>
      </c>
      <c r="AV44" s="6">
        <f t="shared" ref="AV44:BD44" si="94">AV$12</f>
        <v>15.8</v>
      </c>
      <c r="AW44" s="6">
        <f t="shared" si="94"/>
        <v>63.1</v>
      </c>
      <c r="AX44" s="6">
        <f t="shared" si="94"/>
        <v>10.11</v>
      </c>
      <c r="AY44" s="6">
        <f t="shared" si="94"/>
        <v>28.8</v>
      </c>
      <c r="AZ44" s="6">
        <f t="shared" si="94"/>
        <v>122.75</v>
      </c>
      <c r="BA44" s="6">
        <f t="shared" si="94"/>
        <v>15.08</v>
      </c>
      <c r="BB44" s="6">
        <f t="shared" si="94"/>
        <v>12.45</v>
      </c>
      <c r="BC44" s="6">
        <f t="shared" si="94"/>
        <v>49.3</v>
      </c>
      <c r="BD44" s="6">
        <f t="shared" si="94"/>
        <v>8.2200000000000006</v>
      </c>
    </row>
    <row r="45" spans="1:56" ht="30" hidden="1" x14ac:dyDescent="0.25">
      <c r="A45" s="1" t="s">
        <v>56</v>
      </c>
      <c r="B45" s="2">
        <v>2131</v>
      </c>
      <c r="C45" s="1">
        <v>9</v>
      </c>
      <c r="D45" s="3" t="s">
        <v>205</v>
      </c>
      <c r="E45" s="3" t="s">
        <v>120</v>
      </c>
      <c r="F45" s="1" t="s">
        <v>121</v>
      </c>
      <c r="G45" s="1">
        <v>79901</v>
      </c>
      <c r="H45" s="6">
        <f t="shared" ref="H45:J46" si="95">H$4</f>
        <v>22.45</v>
      </c>
      <c r="I45" s="6">
        <f t="shared" si="95"/>
        <v>67.599999999999994</v>
      </c>
      <c r="J45" s="6">
        <f t="shared" si="95"/>
        <v>12.25</v>
      </c>
      <c r="K45" s="6">
        <f t="shared" si="90"/>
        <v>10.4</v>
      </c>
      <c r="L45" s="6">
        <f t="shared" si="90"/>
        <v>29.45</v>
      </c>
      <c r="M45" s="6">
        <f t="shared" ref="M45:O46" si="96">M$4</f>
        <v>12.55</v>
      </c>
      <c r="N45" s="6">
        <f t="shared" si="96"/>
        <v>51.65</v>
      </c>
      <c r="O45" s="6">
        <f t="shared" si="96"/>
        <v>9.0299999999999994</v>
      </c>
      <c r="P45" s="28">
        <f t="shared" si="70"/>
        <v>22.8</v>
      </c>
      <c r="Q45" s="6">
        <f t="shared" ref="Q45:Y46" si="97">Q$4</f>
        <v>22.45</v>
      </c>
      <c r="R45" s="6">
        <f t="shared" si="97"/>
        <v>67.599999999999994</v>
      </c>
      <c r="S45" s="6">
        <f t="shared" si="97"/>
        <v>12.25</v>
      </c>
      <c r="T45" s="6">
        <f t="shared" si="97"/>
        <v>53.15</v>
      </c>
      <c r="U45" s="6">
        <f t="shared" si="97"/>
        <v>127.8</v>
      </c>
      <c r="V45" s="6">
        <f t="shared" si="97"/>
        <v>19.27</v>
      </c>
      <c r="W45" s="6">
        <f t="shared" si="97"/>
        <v>85.3</v>
      </c>
      <c r="X45" s="6">
        <f t="shared" si="97"/>
        <v>165.95</v>
      </c>
      <c r="Y45" s="6">
        <f t="shared" si="97"/>
        <v>31.97</v>
      </c>
      <c r="Z45" s="6">
        <f t="shared" si="72"/>
        <v>17.100000000000001</v>
      </c>
      <c r="AA45" s="6">
        <f t="shared" ref="AA45:AC46" si="98">AA$4</f>
        <v>17.05</v>
      </c>
      <c r="AB45" s="6">
        <f t="shared" si="98"/>
        <v>59.65</v>
      </c>
      <c r="AC45" s="6">
        <f t="shared" si="98"/>
        <v>10.85</v>
      </c>
      <c r="AD45" s="6">
        <f t="shared" si="92"/>
        <v>10.4</v>
      </c>
      <c r="AE45" s="6">
        <f t="shared" si="92"/>
        <v>29.45</v>
      </c>
      <c r="AF45" s="6">
        <f t="shared" ref="AF45:AH46" si="99">AF$4</f>
        <v>12.55</v>
      </c>
      <c r="AG45" s="6">
        <f t="shared" si="99"/>
        <v>51.65</v>
      </c>
      <c r="AH45" s="6">
        <f t="shared" si="99"/>
        <v>9.0299999999999994</v>
      </c>
      <c r="AI45" s="6">
        <f t="shared" si="93"/>
        <v>10.199999999999999</v>
      </c>
      <c r="AJ45" s="6">
        <f t="shared" si="93"/>
        <v>10.4</v>
      </c>
      <c r="AK45" s="6">
        <f t="shared" si="93"/>
        <v>29.45</v>
      </c>
      <c r="AL45" s="6">
        <f t="shared" si="93"/>
        <v>10.95</v>
      </c>
      <c r="AM45" s="6">
        <f t="shared" si="93"/>
        <v>45.9</v>
      </c>
      <c r="AN45" s="6">
        <f t="shared" si="93"/>
        <v>8.09</v>
      </c>
      <c r="AO45" s="6">
        <f t="shared" si="93"/>
        <v>10.199999999999999</v>
      </c>
      <c r="AP45" s="6">
        <f t="shared" si="93"/>
        <v>10.4</v>
      </c>
      <c r="AQ45" s="6">
        <f t="shared" si="93"/>
        <v>29.45</v>
      </c>
      <c r="AR45" s="6">
        <f t="shared" si="93"/>
        <v>10.95</v>
      </c>
      <c r="AS45" s="6">
        <f t="shared" si="93"/>
        <v>45.9</v>
      </c>
      <c r="AT45" s="6">
        <f t="shared" si="93"/>
        <v>8.09</v>
      </c>
      <c r="AU45" s="6">
        <f t="shared" si="93"/>
        <v>17.100000000000001</v>
      </c>
      <c r="AV45" s="6">
        <f t="shared" ref="AV45:BD46" si="100">AV$4</f>
        <v>25.45</v>
      </c>
      <c r="AW45" s="6">
        <f t="shared" si="100"/>
        <v>75.599999999999994</v>
      </c>
      <c r="AX45" s="6">
        <f t="shared" si="100"/>
        <v>13.17</v>
      </c>
      <c r="AY45" s="6">
        <f t="shared" si="100"/>
        <v>67.849999999999994</v>
      </c>
      <c r="AZ45" s="6">
        <f t="shared" si="100"/>
        <v>142.4</v>
      </c>
      <c r="BA45" s="6">
        <f t="shared" si="100"/>
        <v>23.21</v>
      </c>
      <c r="BB45" s="6">
        <f t="shared" si="100"/>
        <v>17.05</v>
      </c>
      <c r="BC45" s="6">
        <f t="shared" si="100"/>
        <v>59.65</v>
      </c>
      <c r="BD45" s="6">
        <f t="shared" si="100"/>
        <v>10.85</v>
      </c>
    </row>
    <row r="46" spans="1:56" ht="30" hidden="1" x14ac:dyDescent="0.25">
      <c r="A46" s="1" t="s">
        <v>3</v>
      </c>
      <c r="B46" s="2">
        <v>2324</v>
      </c>
      <c r="C46" s="1">
        <v>9</v>
      </c>
      <c r="D46" s="3" t="s">
        <v>206</v>
      </c>
      <c r="E46" s="3" t="s">
        <v>122</v>
      </c>
      <c r="F46" s="1" t="s">
        <v>123</v>
      </c>
      <c r="G46" s="1">
        <v>84770</v>
      </c>
      <c r="H46" s="6">
        <f t="shared" si="95"/>
        <v>22.45</v>
      </c>
      <c r="I46" s="6">
        <f t="shared" si="95"/>
        <v>67.599999999999994</v>
      </c>
      <c r="J46" s="6">
        <f t="shared" si="95"/>
        <v>12.25</v>
      </c>
      <c r="K46" s="6">
        <f t="shared" si="90"/>
        <v>10.4</v>
      </c>
      <c r="L46" s="6">
        <f t="shared" si="90"/>
        <v>29.45</v>
      </c>
      <c r="M46" s="6">
        <f t="shared" si="96"/>
        <v>12.55</v>
      </c>
      <c r="N46" s="6">
        <f t="shared" si="96"/>
        <v>51.65</v>
      </c>
      <c r="O46" s="6">
        <f t="shared" si="96"/>
        <v>9.0299999999999994</v>
      </c>
      <c r="P46" s="28">
        <f t="shared" si="70"/>
        <v>22.8</v>
      </c>
      <c r="Q46" s="6">
        <f t="shared" si="97"/>
        <v>22.45</v>
      </c>
      <c r="R46" s="6">
        <f t="shared" si="97"/>
        <v>67.599999999999994</v>
      </c>
      <c r="S46" s="6">
        <f t="shared" si="97"/>
        <v>12.25</v>
      </c>
      <c r="T46" s="6">
        <f t="shared" si="97"/>
        <v>53.15</v>
      </c>
      <c r="U46" s="6">
        <f t="shared" si="97"/>
        <v>127.8</v>
      </c>
      <c r="V46" s="6">
        <f t="shared" si="97"/>
        <v>19.27</v>
      </c>
      <c r="W46" s="6">
        <f t="shared" si="97"/>
        <v>85.3</v>
      </c>
      <c r="X46" s="6">
        <f t="shared" si="97"/>
        <v>165.95</v>
      </c>
      <c r="Y46" s="6">
        <f t="shared" si="97"/>
        <v>31.97</v>
      </c>
      <c r="Z46" s="6">
        <f t="shared" si="72"/>
        <v>17.100000000000001</v>
      </c>
      <c r="AA46" s="6">
        <f t="shared" si="98"/>
        <v>17.05</v>
      </c>
      <c r="AB46" s="6">
        <f t="shared" si="98"/>
        <v>59.65</v>
      </c>
      <c r="AC46" s="6">
        <f t="shared" si="98"/>
        <v>10.85</v>
      </c>
      <c r="AD46" s="6">
        <f t="shared" si="92"/>
        <v>10.4</v>
      </c>
      <c r="AE46" s="6">
        <f t="shared" si="92"/>
        <v>29.45</v>
      </c>
      <c r="AF46" s="6">
        <f t="shared" si="99"/>
        <v>12.55</v>
      </c>
      <c r="AG46" s="6">
        <f t="shared" si="99"/>
        <v>51.65</v>
      </c>
      <c r="AH46" s="6">
        <f t="shared" si="99"/>
        <v>9.0299999999999994</v>
      </c>
      <c r="AI46" s="6">
        <f t="shared" si="93"/>
        <v>10.199999999999999</v>
      </c>
      <c r="AJ46" s="6">
        <f t="shared" si="93"/>
        <v>10.4</v>
      </c>
      <c r="AK46" s="6">
        <f t="shared" si="93"/>
        <v>29.45</v>
      </c>
      <c r="AL46" s="6">
        <f t="shared" si="93"/>
        <v>10.95</v>
      </c>
      <c r="AM46" s="6">
        <f t="shared" si="93"/>
        <v>45.9</v>
      </c>
      <c r="AN46" s="6">
        <f t="shared" si="93"/>
        <v>8.09</v>
      </c>
      <c r="AO46" s="6">
        <f t="shared" si="93"/>
        <v>10.199999999999999</v>
      </c>
      <c r="AP46" s="6">
        <f t="shared" si="93"/>
        <v>10.4</v>
      </c>
      <c r="AQ46" s="6">
        <f t="shared" si="93"/>
        <v>29.45</v>
      </c>
      <c r="AR46" s="6">
        <f t="shared" si="93"/>
        <v>10.95</v>
      </c>
      <c r="AS46" s="6">
        <f t="shared" si="93"/>
        <v>45.9</v>
      </c>
      <c r="AT46" s="6">
        <f t="shared" si="93"/>
        <v>8.09</v>
      </c>
      <c r="AU46" s="6">
        <f t="shared" si="93"/>
        <v>17.100000000000001</v>
      </c>
      <c r="AV46" s="6">
        <f t="shared" si="100"/>
        <v>25.45</v>
      </c>
      <c r="AW46" s="6">
        <f t="shared" si="100"/>
        <v>75.599999999999994</v>
      </c>
      <c r="AX46" s="6">
        <f t="shared" si="100"/>
        <v>13.17</v>
      </c>
      <c r="AY46" s="6">
        <f t="shared" si="100"/>
        <v>67.849999999999994</v>
      </c>
      <c r="AZ46" s="6">
        <f t="shared" si="100"/>
        <v>142.4</v>
      </c>
      <c r="BA46" s="6">
        <f t="shared" si="100"/>
        <v>23.21</v>
      </c>
      <c r="BB46" s="6">
        <f t="shared" si="100"/>
        <v>17.05</v>
      </c>
      <c r="BC46" s="6">
        <f t="shared" si="100"/>
        <v>59.65</v>
      </c>
      <c r="BD46" s="6">
        <f t="shared" si="100"/>
        <v>10.85</v>
      </c>
    </row>
    <row r="47" spans="1:56" x14ac:dyDescent="0.25">
      <c r="A47" s="1" t="s">
        <v>57</v>
      </c>
      <c r="B47" s="2">
        <v>442</v>
      </c>
      <c r="C47" s="1">
        <v>4</v>
      </c>
      <c r="D47" s="3" t="s">
        <v>207</v>
      </c>
      <c r="E47" s="3" t="s">
        <v>124</v>
      </c>
      <c r="F47" s="1" t="s">
        <v>125</v>
      </c>
      <c r="G47" s="5" t="s">
        <v>193</v>
      </c>
      <c r="H47" s="6">
        <f>H$23</f>
        <v>11.35</v>
      </c>
      <c r="I47" s="6">
        <f>I$23</f>
        <v>36.6</v>
      </c>
      <c r="J47" s="6">
        <f>J$23</f>
        <v>7.74</v>
      </c>
      <c r="K47" s="6">
        <f t="shared" si="90"/>
        <v>10.4</v>
      </c>
      <c r="L47" s="6">
        <f t="shared" si="90"/>
        <v>29.45</v>
      </c>
      <c r="M47" s="6">
        <f>M$23</f>
        <v>9.85</v>
      </c>
      <c r="N47" s="6">
        <f>N$23</f>
        <v>31.55</v>
      </c>
      <c r="O47" s="6">
        <f>O$23</f>
        <v>7.53</v>
      </c>
      <c r="P47" s="28">
        <f t="shared" si="70"/>
        <v>22.8</v>
      </c>
      <c r="Q47" s="6">
        <f t="shared" ref="Q47:Y47" si="101">Q$23</f>
        <v>11.35</v>
      </c>
      <c r="R47" s="6">
        <f t="shared" si="101"/>
        <v>36.6</v>
      </c>
      <c r="S47" s="6">
        <f t="shared" si="101"/>
        <v>7.74</v>
      </c>
      <c r="T47" s="6">
        <f t="shared" si="101"/>
        <v>16.95</v>
      </c>
      <c r="U47" s="6">
        <f t="shared" si="101"/>
        <v>66.75</v>
      </c>
      <c r="V47" s="6">
        <f t="shared" si="101"/>
        <v>11.79</v>
      </c>
      <c r="W47" s="6">
        <f t="shared" si="101"/>
        <v>27.35</v>
      </c>
      <c r="X47" s="6">
        <f t="shared" si="101"/>
        <v>103.2</v>
      </c>
      <c r="Y47" s="6">
        <f t="shared" si="101"/>
        <v>18.52</v>
      </c>
      <c r="Z47" s="6">
        <f t="shared" si="72"/>
        <v>17.100000000000001</v>
      </c>
      <c r="AA47" s="6">
        <f>AA$23</f>
        <v>10.55</v>
      </c>
      <c r="AB47" s="6">
        <f>AB$23</f>
        <v>34.1</v>
      </c>
      <c r="AC47" s="6">
        <f>AC$23</f>
        <v>7.64</v>
      </c>
      <c r="AD47" s="6">
        <f t="shared" si="92"/>
        <v>10.4</v>
      </c>
      <c r="AE47" s="6">
        <f t="shared" si="92"/>
        <v>29.45</v>
      </c>
      <c r="AF47" s="6">
        <f>AF$23</f>
        <v>9.85</v>
      </c>
      <c r="AG47" s="6">
        <f>AG$23</f>
        <v>31.55</v>
      </c>
      <c r="AH47" s="6">
        <f>AH$23</f>
        <v>7.53</v>
      </c>
      <c r="AI47" s="6">
        <f t="shared" si="93"/>
        <v>10.199999999999999</v>
      </c>
      <c r="AJ47" s="6">
        <f t="shared" si="93"/>
        <v>10.4</v>
      </c>
      <c r="AK47" s="6">
        <f t="shared" si="93"/>
        <v>29.45</v>
      </c>
      <c r="AL47" s="6">
        <f t="shared" si="93"/>
        <v>10.95</v>
      </c>
      <c r="AM47" s="6">
        <f t="shared" si="93"/>
        <v>45.9</v>
      </c>
      <c r="AN47" s="6">
        <f t="shared" si="93"/>
        <v>8.09</v>
      </c>
      <c r="AO47" s="6">
        <f t="shared" si="93"/>
        <v>10.199999999999999</v>
      </c>
      <c r="AP47" s="6">
        <f t="shared" si="93"/>
        <v>10.4</v>
      </c>
      <c r="AQ47" s="6">
        <f t="shared" si="93"/>
        <v>29.45</v>
      </c>
      <c r="AR47" s="6">
        <f t="shared" si="93"/>
        <v>10.95</v>
      </c>
      <c r="AS47" s="6">
        <f t="shared" si="93"/>
        <v>45.9</v>
      </c>
      <c r="AT47" s="6">
        <f t="shared" si="93"/>
        <v>8.09</v>
      </c>
      <c r="AU47" s="6">
        <f t="shared" si="93"/>
        <v>17.100000000000001</v>
      </c>
      <c r="AV47" s="6">
        <f t="shared" ref="AV47:BD47" si="102">AV$23</f>
        <v>12.2</v>
      </c>
      <c r="AW47" s="6">
        <f t="shared" si="102"/>
        <v>39.15</v>
      </c>
      <c r="AX47" s="6">
        <f t="shared" si="102"/>
        <v>7.98</v>
      </c>
      <c r="AY47" s="6">
        <f t="shared" si="102"/>
        <v>19.2</v>
      </c>
      <c r="AZ47" s="6">
        <f t="shared" si="102"/>
        <v>80.650000000000006</v>
      </c>
      <c r="BA47" s="6">
        <f t="shared" si="102"/>
        <v>13.1</v>
      </c>
      <c r="BB47" s="6">
        <f t="shared" si="102"/>
        <v>10.55</v>
      </c>
      <c r="BC47" s="6">
        <f t="shared" si="102"/>
        <v>34.1</v>
      </c>
      <c r="BD47" s="6">
        <f t="shared" si="102"/>
        <v>7.64</v>
      </c>
    </row>
    <row r="48" spans="1:56" ht="30" hidden="1" x14ac:dyDescent="0.25">
      <c r="A48" s="1" t="s">
        <v>58</v>
      </c>
      <c r="B48" s="2">
        <v>625</v>
      </c>
      <c r="C48" s="1">
        <v>5</v>
      </c>
      <c r="D48" s="3" t="s">
        <v>228</v>
      </c>
      <c r="E48" s="3" t="s">
        <v>126</v>
      </c>
      <c r="F48" s="1" t="s">
        <v>127</v>
      </c>
      <c r="G48" s="1">
        <v>24248</v>
      </c>
      <c r="H48" s="6">
        <f>H$21</f>
        <v>12.55</v>
      </c>
      <c r="I48" s="6">
        <f>I$21</f>
        <v>45</v>
      </c>
      <c r="J48" s="6">
        <f>J$21</f>
        <v>8.14</v>
      </c>
      <c r="K48" s="6">
        <f t="shared" si="90"/>
        <v>10.4</v>
      </c>
      <c r="L48" s="6">
        <f t="shared" si="90"/>
        <v>29.45</v>
      </c>
      <c r="M48" s="6">
        <f>M$21</f>
        <v>10.199999999999999</v>
      </c>
      <c r="N48" s="6">
        <f>N$21</f>
        <v>35.799999999999997</v>
      </c>
      <c r="O48" s="6">
        <f>O$21</f>
        <v>7.75</v>
      </c>
      <c r="P48" s="28">
        <f t="shared" si="70"/>
        <v>22.8</v>
      </c>
      <c r="Q48" s="6">
        <f t="shared" ref="Q48:Y48" si="103">Q$21</f>
        <v>12.55</v>
      </c>
      <c r="R48" s="6">
        <f t="shared" si="103"/>
        <v>45</v>
      </c>
      <c r="S48" s="6">
        <f t="shared" si="103"/>
        <v>8.14</v>
      </c>
      <c r="T48" s="6">
        <f t="shared" si="103"/>
        <v>19</v>
      </c>
      <c r="U48" s="6">
        <f t="shared" si="103"/>
        <v>88.65</v>
      </c>
      <c r="V48" s="6">
        <f t="shared" si="103"/>
        <v>12.97</v>
      </c>
      <c r="W48" s="6">
        <f t="shared" si="103"/>
        <v>29.3</v>
      </c>
      <c r="X48" s="6">
        <f t="shared" si="103"/>
        <v>125.65</v>
      </c>
      <c r="Y48" s="6">
        <f t="shared" si="103"/>
        <v>18.8</v>
      </c>
      <c r="Z48" s="6">
        <f t="shared" si="72"/>
        <v>17.100000000000001</v>
      </c>
      <c r="AA48" s="6">
        <f>AA$21</f>
        <v>11.45</v>
      </c>
      <c r="AB48" s="6">
        <f>AB$21</f>
        <v>40.4</v>
      </c>
      <c r="AC48" s="6">
        <f>AC$21</f>
        <v>7.95</v>
      </c>
      <c r="AD48" s="6">
        <f t="shared" si="92"/>
        <v>10.4</v>
      </c>
      <c r="AE48" s="6">
        <f t="shared" si="92"/>
        <v>29.45</v>
      </c>
      <c r="AF48" s="6">
        <f>AF$21</f>
        <v>10.199999999999999</v>
      </c>
      <c r="AG48" s="6">
        <f>AG$21</f>
        <v>28.75</v>
      </c>
      <c r="AH48" s="6">
        <f>AH$21</f>
        <v>7.75</v>
      </c>
      <c r="AI48" s="6">
        <f t="shared" si="93"/>
        <v>10.199999999999999</v>
      </c>
      <c r="AJ48" s="6">
        <f t="shared" si="93"/>
        <v>10.4</v>
      </c>
      <c r="AK48" s="6">
        <f t="shared" si="93"/>
        <v>29.45</v>
      </c>
      <c r="AL48" s="6">
        <f t="shared" si="93"/>
        <v>10.95</v>
      </c>
      <c r="AM48" s="6">
        <f t="shared" si="93"/>
        <v>45.9</v>
      </c>
      <c r="AN48" s="6">
        <f t="shared" si="93"/>
        <v>8.09</v>
      </c>
      <c r="AO48" s="6">
        <f t="shared" si="93"/>
        <v>10.199999999999999</v>
      </c>
      <c r="AP48" s="6">
        <f t="shared" si="93"/>
        <v>10.4</v>
      </c>
      <c r="AQ48" s="6">
        <f t="shared" si="93"/>
        <v>29.45</v>
      </c>
      <c r="AR48" s="6">
        <f t="shared" si="93"/>
        <v>10.95</v>
      </c>
      <c r="AS48" s="6">
        <f t="shared" si="93"/>
        <v>45.9</v>
      </c>
      <c r="AT48" s="6">
        <f t="shared" si="93"/>
        <v>8.09</v>
      </c>
      <c r="AU48" s="6">
        <f t="shared" si="93"/>
        <v>17.100000000000001</v>
      </c>
      <c r="AV48" s="6">
        <f t="shared" ref="AV48:BD48" si="104">AV$21</f>
        <v>13.3</v>
      </c>
      <c r="AW48" s="6">
        <f t="shared" si="104"/>
        <v>49.6</v>
      </c>
      <c r="AX48" s="6">
        <f t="shared" si="104"/>
        <v>8.65</v>
      </c>
      <c r="AY48" s="6">
        <f t="shared" si="104"/>
        <v>21.1</v>
      </c>
      <c r="AZ48" s="6">
        <f t="shared" si="104"/>
        <v>102.8</v>
      </c>
      <c r="BA48" s="6">
        <f t="shared" si="104"/>
        <v>13.62</v>
      </c>
      <c r="BB48" s="6">
        <f t="shared" si="104"/>
        <v>11.45</v>
      </c>
      <c r="BC48" s="6">
        <f t="shared" si="104"/>
        <v>40.4</v>
      </c>
      <c r="BD48" s="6">
        <f t="shared" si="104"/>
        <v>7.95</v>
      </c>
    </row>
    <row r="49" spans="1:56" ht="30" hidden="1" x14ac:dyDescent="0.25">
      <c r="A49" s="1" t="s">
        <v>59</v>
      </c>
      <c r="B49" s="2">
        <v>2946</v>
      </c>
      <c r="C49" s="1">
        <v>9</v>
      </c>
      <c r="D49" s="3" t="s">
        <v>208</v>
      </c>
      <c r="E49" s="3" t="s">
        <v>128</v>
      </c>
      <c r="F49" s="1" t="s">
        <v>129</v>
      </c>
      <c r="G49" s="1">
        <v>98331</v>
      </c>
      <c r="H49" s="6">
        <f>H$4</f>
        <v>22.45</v>
      </c>
      <c r="I49" s="6">
        <f>I$4</f>
        <v>67.599999999999994</v>
      </c>
      <c r="J49" s="6">
        <f>J$4</f>
        <v>12.25</v>
      </c>
      <c r="K49" s="6">
        <f t="shared" si="90"/>
        <v>10.4</v>
      </c>
      <c r="L49" s="6">
        <f t="shared" si="90"/>
        <v>29.45</v>
      </c>
      <c r="M49" s="6">
        <f>M$4</f>
        <v>12.55</v>
      </c>
      <c r="N49" s="6">
        <f>N$4</f>
        <v>51.65</v>
      </c>
      <c r="O49" s="6">
        <f>O$4</f>
        <v>9.0299999999999994</v>
      </c>
      <c r="P49" s="28">
        <f t="shared" si="70"/>
        <v>22.8</v>
      </c>
      <c r="Q49" s="6">
        <f t="shared" ref="Q49:Y49" si="105">Q$4</f>
        <v>22.45</v>
      </c>
      <c r="R49" s="6">
        <f t="shared" si="105"/>
        <v>67.599999999999994</v>
      </c>
      <c r="S49" s="6">
        <f t="shared" si="105"/>
        <v>12.25</v>
      </c>
      <c r="T49" s="6">
        <f t="shared" si="105"/>
        <v>53.15</v>
      </c>
      <c r="U49" s="6">
        <f t="shared" si="105"/>
        <v>127.8</v>
      </c>
      <c r="V49" s="6">
        <f t="shared" si="105"/>
        <v>19.27</v>
      </c>
      <c r="W49" s="6">
        <f t="shared" si="105"/>
        <v>85.3</v>
      </c>
      <c r="X49" s="6">
        <f t="shared" si="105"/>
        <v>165.95</v>
      </c>
      <c r="Y49" s="6">
        <f t="shared" si="105"/>
        <v>31.97</v>
      </c>
      <c r="Z49" s="6">
        <f t="shared" si="72"/>
        <v>17.100000000000001</v>
      </c>
      <c r="AA49" s="6">
        <f>AA$4</f>
        <v>17.05</v>
      </c>
      <c r="AB49" s="6">
        <f>AB$4</f>
        <v>59.65</v>
      </c>
      <c r="AC49" s="6">
        <f>AC$4</f>
        <v>10.85</v>
      </c>
      <c r="AD49" s="6">
        <f t="shared" si="92"/>
        <v>10.4</v>
      </c>
      <c r="AE49" s="6">
        <f t="shared" si="92"/>
        <v>29.45</v>
      </c>
      <c r="AF49" s="6">
        <f>AF$4</f>
        <v>12.55</v>
      </c>
      <c r="AG49" s="6">
        <f>AG$4</f>
        <v>51.65</v>
      </c>
      <c r="AH49" s="6">
        <f>AH$4</f>
        <v>9.0299999999999994</v>
      </c>
      <c r="AI49" s="6">
        <f t="shared" si="93"/>
        <v>10.199999999999999</v>
      </c>
      <c r="AJ49" s="6">
        <f t="shared" si="93"/>
        <v>10.4</v>
      </c>
      <c r="AK49" s="6">
        <f t="shared" si="93"/>
        <v>29.45</v>
      </c>
      <c r="AL49" s="6">
        <f t="shared" si="93"/>
        <v>10.95</v>
      </c>
      <c r="AM49" s="6">
        <f t="shared" si="93"/>
        <v>45.9</v>
      </c>
      <c r="AN49" s="6">
        <f t="shared" si="93"/>
        <v>8.09</v>
      </c>
      <c r="AO49" s="6">
        <f t="shared" si="93"/>
        <v>10.199999999999999</v>
      </c>
      <c r="AP49" s="6">
        <f t="shared" si="93"/>
        <v>10.4</v>
      </c>
      <c r="AQ49" s="6">
        <f t="shared" si="93"/>
        <v>29.45</v>
      </c>
      <c r="AR49" s="6">
        <f t="shared" si="93"/>
        <v>10.95</v>
      </c>
      <c r="AS49" s="6">
        <f t="shared" si="93"/>
        <v>45.9</v>
      </c>
      <c r="AT49" s="6">
        <f t="shared" si="93"/>
        <v>8.09</v>
      </c>
      <c r="AU49" s="6">
        <f t="shared" si="93"/>
        <v>17.100000000000001</v>
      </c>
      <c r="AV49" s="6">
        <f t="shared" ref="AV49:BD49" si="106">AV$4</f>
        <v>25.45</v>
      </c>
      <c r="AW49" s="6">
        <f t="shared" si="106"/>
        <v>75.599999999999994</v>
      </c>
      <c r="AX49" s="6">
        <f t="shared" si="106"/>
        <v>13.17</v>
      </c>
      <c r="AY49" s="6">
        <f t="shared" si="106"/>
        <v>67.849999999999994</v>
      </c>
      <c r="AZ49" s="6">
        <f t="shared" si="106"/>
        <v>142.4</v>
      </c>
      <c r="BA49" s="6">
        <f t="shared" si="106"/>
        <v>23.21</v>
      </c>
      <c r="BB49" s="6">
        <f t="shared" si="106"/>
        <v>17.05</v>
      </c>
      <c r="BC49" s="6">
        <f t="shared" si="106"/>
        <v>59.65</v>
      </c>
      <c r="BD49" s="6">
        <f t="shared" si="106"/>
        <v>10.85</v>
      </c>
    </row>
    <row r="50" spans="1:56" ht="30" hidden="1" x14ac:dyDescent="0.25">
      <c r="A50" s="1" t="s">
        <v>60</v>
      </c>
      <c r="B50" s="2">
        <v>537</v>
      </c>
      <c r="C50" s="1">
        <v>5</v>
      </c>
      <c r="D50" s="3" t="s">
        <v>209</v>
      </c>
      <c r="E50" s="3" t="s">
        <v>130</v>
      </c>
      <c r="F50" s="1" t="s">
        <v>131</v>
      </c>
      <c r="G50" s="1">
        <v>25601</v>
      </c>
      <c r="H50" s="6">
        <f>H$21</f>
        <v>12.55</v>
      </c>
      <c r="I50" s="6">
        <f>I$21</f>
        <v>45</v>
      </c>
      <c r="J50" s="6">
        <f>J$21</f>
        <v>8.14</v>
      </c>
      <c r="K50" s="6">
        <f t="shared" si="90"/>
        <v>10.4</v>
      </c>
      <c r="L50" s="6">
        <f t="shared" si="90"/>
        <v>29.45</v>
      </c>
      <c r="M50" s="6">
        <f>M$21</f>
        <v>10.199999999999999</v>
      </c>
      <c r="N50" s="6">
        <f>N$21</f>
        <v>35.799999999999997</v>
      </c>
      <c r="O50" s="6">
        <f>O$21</f>
        <v>7.75</v>
      </c>
      <c r="P50" s="28">
        <f t="shared" si="70"/>
        <v>22.8</v>
      </c>
      <c r="Q50" s="6">
        <f t="shared" ref="Q50:Y50" si="107">Q$21</f>
        <v>12.55</v>
      </c>
      <c r="R50" s="6">
        <f t="shared" si="107"/>
        <v>45</v>
      </c>
      <c r="S50" s="6">
        <f t="shared" si="107"/>
        <v>8.14</v>
      </c>
      <c r="T50" s="6">
        <f t="shared" si="107"/>
        <v>19</v>
      </c>
      <c r="U50" s="6">
        <f t="shared" si="107"/>
        <v>88.65</v>
      </c>
      <c r="V50" s="6">
        <f t="shared" si="107"/>
        <v>12.97</v>
      </c>
      <c r="W50" s="6">
        <f t="shared" si="107"/>
        <v>29.3</v>
      </c>
      <c r="X50" s="6">
        <f t="shared" si="107"/>
        <v>125.65</v>
      </c>
      <c r="Y50" s="6">
        <f t="shared" si="107"/>
        <v>18.8</v>
      </c>
      <c r="Z50" s="6">
        <f t="shared" si="72"/>
        <v>17.100000000000001</v>
      </c>
      <c r="AA50" s="6">
        <f>AA$21</f>
        <v>11.45</v>
      </c>
      <c r="AB50" s="6">
        <f>AB$21</f>
        <v>40.4</v>
      </c>
      <c r="AC50" s="6">
        <f>AC$21</f>
        <v>7.95</v>
      </c>
      <c r="AD50" s="6">
        <f t="shared" si="92"/>
        <v>10.4</v>
      </c>
      <c r="AE50" s="6">
        <f t="shared" si="92"/>
        <v>29.45</v>
      </c>
      <c r="AF50" s="6">
        <f>AF$21</f>
        <v>10.199999999999999</v>
      </c>
      <c r="AG50" s="6">
        <f>AG$21</f>
        <v>28.75</v>
      </c>
      <c r="AH50" s="6">
        <f>AH$21</f>
        <v>7.75</v>
      </c>
      <c r="AI50" s="6">
        <f t="shared" si="93"/>
        <v>10.199999999999999</v>
      </c>
      <c r="AJ50" s="6">
        <f t="shared" si="93"/>
        <v>10.4</v>
      </c>
      <c r="AK50" s="6">
        <f t="shared" si="93"/>
        <v>29.45</v>
      </c>
      <c r="AL50" s="6">
        <f t="shared" si="93"/>
        <v>10.95</v>
      </c>
      <c r="AM50" s="6">
        <f t="shared" si="93"/>
        <v>45.9</v>
      </c>
      <c r="AN50" s="6">
        <f t="shared" si="93"/>
        <v>8.09</v>
      </c>
      <c r="AO50" s="6">
        <f t="shared" si="93"/>
        <v>10.199999999999999</v>
      </c>
      <c r="AP50" s="6">
        <f t="shared" si="93"/>
        <v>10.4</v>
      </c>
      <c r="AQ50" s="6">
        <f t="shared" si="93"/>
        <v>29.45</v>
      </c>
      <c r="AR50" s="6">
        <f t="shared" si="93"/>
        <v>10.95</v>
      </c>
      <c r="AS50" s="6">
        <f t="shared" si="93"/>
        <v>45.9</v>
      </c>
      <c r="AT50" s="6">
        <f t="shared" si="93"/>
        <v>8.09</v>
      </c>
      <c r="AU50" s="6">
        <f t="shared" si="93"/>
        <v>17.100000000000001</v>
      </c>
      <c r="AV50" s="6">
        <f t="shared" ref="AV50:BD50" si="108">AV$21</f>
        <v>13.3</v>
      </c>
      <c r="AW50" s="6">
        <f t="shared" si="108"/>
        <v>49.6</v>
      </c>
      <c r="AX50" s="6">
        <f t="shared" si="108"/>
        <v>8.65</v>
      </c>
      <c r="AY50" s="6">
        <f t="shared" si="108"/>
        <v>21.1</v>
      </c>
      <c r="AZ50" s="6">
        <f t="shared" si="108"/>
        <v>102.8</v>
      </c>
      <c r="BA50" s="6">
        <f t="shared" si="108"/>
        <v>13.62</v>
      </c>
      <c r="BB50" s="6">
        <f t="shared" si="108"/>
        <v>11.45</v>
      </c>
      <c r="BC50" s="6">
        <f t="shared" si="108"/>
        <v>40.4</v>
      </c>
      <c r="BD50" s="6">
        <f t="shared" si="108"/>
        <v>7.95</v>
      </c>
    </row>
    <row r="51" spans="1:56" hidden="1" x14ac:dyDescent="0.25">
      <c r="A51" s="1" t="s">
        <v>61</v>
      </c>
      <c r="B51" s="2">
        <v>1098</v>
      </c>
      <c r="C51" s="1">
        <v>6</v>
      </c>
      <c r="D51" s="3" t="s">
        <v>210</v>
      </c>
      <c r="E51" s="3" t="s">
        <v>132</v>
      </c>
      <c r="F51" s="1" t="s">
        <v>133</v>
      </c>
      <c r="G51" s="1">
        <v>54001</v>
      </c>
      <c r="H51" s="6">
        <f>H$12</f>
        <v>14.5</v>
      </c>
      <c r="I51" s="6">
        <f>I$12</f>
        <v>56.2</v>
      </c>
      <c r="J51" s="6">
        <f>J$12</f>
        <v>8.8000000000000007</v>
      </c>
      <c r="K51" s="6">
        <f t="shared" si="90"/>
        <v>10.4</v>
      </c>
      <c r="L51" s="6">
        <f t="shared" si="90"/>
        <v>29.45</v>
      </c>
      <c r="M51" s="6">
        <f>M$12</f>
        <v>10.65</v>
      </c>
      <c r="N51" s="6">
        <f>N$12</f>
        <v>42.4</v>
      </c>
      <c r="O51" s="6">
        <f>O$12</f>
        <v>7.87</v>
      </c>
      <c r="P51" s="28">
        <f t="shared" si="70"/>
        <v>22.8</v>
      </c>
      <c r="Q51" s="6">
        <f t="shared" ref="Q51:Y51" si="109">Q$12</f>
        <v>14.5</v>
      </c>
      <c r="R51" s="6">
        <f t="shared" si="109"/>
        <v>56.2</v>
      </c>
      <c r="S51" s="6">
        <f t="shared" si="109"/>
        <v>8.8000000000000007</v>
      </c>
      <c r="T51" s="6">
        <f t="shared" si="109"/>
        <v>24.45</v>
      </c>
      <c r="U51" s="6">
        <f t="shared" si="109"/>
        <v>108.9</v>
      </c>
      <c r="V51" s="6">
        <f t="shared" si="109"/>
        <v>14.05</v>
      </c>
      <c r="W51" s="6">
        <f t="shared" si="109"/>
        <v>40.700000000000003</v>
      </c>
      <c r="X51" s="6">
        <f t="shared" si="109"/>
        <v>145.30000000000001</v>
      </c>
      <c r="Y51" s="6">
        <f t="shared" si="109"/>
        <v>21.46</v>
      </c>
      <c r="Z51" s="6">
        <f t="shared" si="72"/>
        <v>17.100000000000001</v>
      </c>
      <c r="AA51" s="6">
        <f>AA$12</f>
        <v>12.45</v>
      </c>
      <c r="AB51" s="6">
        <f>AB$12</f>
        <v>49.3</v>
      </c>
      <c r="AC51" s="6">
        <f>AC$12</f>
        <v>8.2200000000000006</v>
      </c>
      <c r="AD51" s="6">
        <f t="shared" si="92"/>
        <v>10.4</v>
      </c>
      <c r="AE51" s="6">
        <f t="shared" si="92"/>
        <v>29.45</v>
      </c>
      <c r="AF51" s="6">
        <f>AF$12</f>
        <v>10.65</v>
      </c>
      <c r="AG51" s="6">
        <f>AG$12</f>
        <v>42.4</v>
      </c>
      <c r="AH51" s="6">
        <f>AH$12</f>
        <v>7.87</v>
      </c>
      <c r="AI51" s="6">
        <f t="shared" si="93"/>
        <v>10.199999999999999</v>
      </c>
      <c r="AJ51" s="6">
        <f t="shared" si="93"/>
        <v>10.4</v>
      </c>
      <c r="AK51" s="6">
        <f t="shared" si="93"/>
        <v>29.45</v>
      </c>
      <c r="AL51" s="6">
        <f t="shared" si="93"/>
        <v>10.95</v>
      </c>
      <c r="AM51" s="6">
        <f t="shared" si="93"/>
        <v>45.9</v>
      </c>
      <c r="AN51" s="6">
        <f t="shared" si="93"/>
        <v>8.09</v>
      </c>
      <c r="AO51" s="6">
        <f t="shared" si="93"/>
        <v>10.199999999999999</v>
      </c>
      <c r="AP51" s="6">
        <f t="shared" si="93"/>
        <v>10.4</v>
      </c>
      <c r="AQ51" s="6">
        <f t="shared" si="93"/>
        <v>29.45</v>
      </c>
      <c r="AR51" s="6">
        <f t="shared" si="93"/>
        <v>10.95</v>
      </c>
      <c r="AS51" s="6">
        <f t="shared" si="93"/>
        <v>45.9</v>
      </c>
      <c r="AT51" s="6">
        <f t="shared" si="93"/>
        <v>8.09</v>
      </c>
      <c r="AU51" s="6">
        <f t="shared" si="93"/>
        <v>17.100000000000001</v>
      </c>
      <c r="AV51" s="6">
        <f t="shared" ref="AV51:BD51" si="110">AV$12</f>
        <v>15.8</v>
      </c>
      <c r="AW51" s="6">
        <f t="shared" si="110"/>
        <v>63.1</v>
      </c>
      <c r="AX51" s="6">
        <f t="shared" si="110"/>
        <v>10.11</v>
      </c>
      <c r="AY51" s="6">
        <f t="shared" si="110"/>
        <v>28.8</v>
      </c>
      <c r="AZ51" s="6">
        <f t="shared" si="110"/>
        <v>122.75</v>
      </c>
      <c r="BA51" s="6">
        <f t="shared" si="110"/>
        <v>15.08</v>
      </c>
      <c r="BB51" s="6">
        <f t="shared" si="110"/>
        <v>12.45</v>
      </c>
      <c r="BC51" s="6">
        <f t="shared" si="110"/>
        <v>49.3</v>
      </c>
      <c r="BD51" s="6">
        <f t="shared" si="110"/>
        <v>8.2200000000000006</v>
      </c>
    </row>
    <row r="52" spans="1:56" ht="30" hidden="1" x14ac:dyDescent="0.25">
      <c r="A52" s="1" t="s">
        <v>62</v>
      </c>
      <c r="B52" s="2">
        <v>2085</v>
      </c>
      <c r="C52" s="1">
        <v>8</v>
      </c>
      <c r="D52" s="3" t="s">
        <v>211</v>
      </c>
      <c r="E52" s="3" t="s">
        <v>134</v>
      </c>
      <c r="F52" s="1" t="s">
        <v>135</v>
      </c>
      <c r="G52" s="1">
        <v>83001</v>
      </c>
      <c r="H52" s="6">
        <f t="shared" ref="H52:J53" si="111">H$8</f>
        <v>18.95</v>
      </c>
      <c r="I52" s="6">
        <f t="shared" si="111"/>
        <v>64.849999999999994</v>
      </c>
      <c r="J52" s="6">
        <f t="shared" si="111"/>
        <v>11.63</v>
      </c>
      <c r="K52" s="6">
        <f t="shared" si="90"/>
        <v>10.4</v>
      </c>
      <c r="L52" s="6">
        <f t="shared" si="90"/>
        <v>29.45</v>
      </c>
      <c r="M52" s="6">
        <f t="shared" ref="M52:O53" si="112">M$8</f>
        <v>11.75</v>
      </c>
      <c r="N52" s="6">
        <f t="shared" si="112"/>
        <v>48.75</v>
      </c>
      <c r="O52" s="6">
        <f t="shared" si="112"/>
        <v>8.61</v>
      </c>
      <c r="P52" s="28">
        <f t="shared" si="70"/>
        <v>22.8</v>
      </c>
      <c r="Q52" s="6">
        <f t="shared" ref="Q52:Y53" si="113">Q$8</f>
        <v>18.95</v>
      </c>
      <c r="R52" s="6">
        <f t="shared" si="113"/>
        <v>64.849999999999994</v>
      </c>
      <c r="S52" s="6">
        <f t="shared" si="113"/>
        <v>11.63</v>
      </c>
      <c r="T52" s="6">
        <f t="shared" si="113"/>
        <v>46.5</v>
      </c>
      <c r="U52" s="6">
        <f t="shared" si="113"/>
        <v>123.85</v>
      </c>
      <c r="V52" s="6">
        <f t="shared" si="113"/>
        <v>17.86</v>
      </c>
      <c r="W52" s="6">
        <f t="shared" si="113"/>
        <v>74.75</v>
      </c>
      <c r="X52" s="6">
        <f t="shared" si="113"/>
        <v>160.35</v>
      </c>
      <c r="Y52" s="6">
        <f t="shared" si="113"/>
        <v>29.25</v>
      </c>
      <c r="Z52" s="6">
        <f t="shared" si="72"/>
        <v>17.100000000000001</v>
      </c>
      <c r="AA52" s="6">
        <f t="shared" ref="AA52:AC53" si="114">AA$8</f>
        <v>15.6</v>
      </c>
      <c r="AB52" s="6">
        <f t="shared" si="114"/>
        <v>56.8</v>
      </c>
      <c r="AC52" s="6">
        <f t="shared" si="114"/>
        <v>10.210000000000001</v>
      </c>
      <c r="AD52" s="6">
        <f t="shared" si="92"/>
        <v>10.4</v>
      </c>
      <c r="AE52" s="6">
        <f t="shared" si="92"/>
        <v>29.45</v>
      </c>
      <c r="AF52" s="6">
        <f t="shared" ref="AF52:AH53" si="115">AF$8</f>
        <v>11.75</v>
      </c>
      <c r="AG52" s="6">
        <f t="shared" si="115"/>
        <v>48.75</v>
      </c>
      <c r="AH52" s="6">
        <f t="shared" si="115"/>
        <v>8.61</v>
      </c>
      <c r="AI52" s="6">
        <f t="shared" si="93"/>
        <v>10.199999999999999</v>
      </c>
      <c r="AJ52" s="6">
        <f t="shared" si="93"/>
        <v>10.4</v>
      </c>
      <c r="AK52" s="6">
        <f t="shared" si="93"/>
        <v>29.45</v>
      </c>
      <c r="AL52" s="6">
        <f t="shared" si="93"/>
        <v>10.95</v>
      </c>
      <c r="AM52" s="6">
        <f t="shared" si="93"/>
        <v>45.9</v>
      </c>
      <c r="AN52" s="6">
        <f t="shared" si="93"/>
        <v>8.09</v>
      </c>
      <c r="AO52" s="6">
        <f t="shared" si="93"/>
        <v>10.199999999999999</v>
      </c>
      <c r="AP52" s="6">
        <f t="shared" si="93"/>
        <v>10.4</v>
      </c>
      <c r="AQ52" s="6">
        <f t="shared" si="93"/>
        <v>29.45</v>
      </c>
      <c r="AR52" s="6">
        <f t="shared" si="93"/>
        <v>10.95</v>
      </c>
      <c r="AS52" s="6">
        <f t="shared" si="93"/>
        <v>45.9</v>
      </c>
      <c r="AT52" s="6">
        <f t="shared" si="93"/>
        <v>8.09</v>
      </c>
      <c r="AU52" s="6">
        <f t="shared" si="93"/>
        <v>17.100000000000001</v>
      </c>
      <c r="AV52" s="6">
        <f t="shared" ref="AV52:BD53" si="116">AV$8</f>
        <v>22.85</v>
      </c>
      <c r="AW52" s="6">
        <f t="shared" si="116"/>
        <v>72.900000000000006</v>
      </c>
      <c r="AX52" s="6">
        <f t="shared" si="116"/>
        <v>12.54</v>
      </c>
      <c r="AY52" s="6">
        <f t="shared" si="116"/>
        <v>59.35</v>
      </c>
      <c r="AZ52" s="6">
        <f t="shared" si="116"/>
        <v>137.80000000000001</v>
      </c>
      <c r="BA52" s="6">
        <f t="shared" si="116"/>
        <v>21.41</v>
      </c>
      <c r="BB52" s="6">
        <f t="shared" si="116"/>
        <v>15.6</v>
      </c>
      <c r="BC52" s="6">
        <f t="shared" si="116"/>
        <v>56.8</v>
      </c>
      <c r="BD52" s="6">
        <f t="shared" si="116"/>
        <v>10.210000000000001</v>
      </c>
    </row>
    <row r="53" spans="1:56" ht="30" hidden="1" x14ac:dyDescent="0.25">
      <c r="A53" s="1" t="s">
        <v>237</v>
      </c>
      <c r="C53" s="1">
        <v>8</v>
      </c>
      <c r="D53" s="3" t="s">
        <v>233</v>
      </c>
      <c r="E53" s="3" t="s">
        <v>234</v>
      </c>
      <c r="F53" s="1" t="s">
        <v>235</v>
      </c>
      <c r="G53" s="8" t="s">
        <v>236</v>
      </c>
      <c r="H53" s="6">
        <f t="shared" si="111"/>
        <v>18.95</v>
      </c>
      <c r="I53" s="6">
        <f t="shared" si="111"/>
        <v>64.849999999999994</v>
      </c>
      <c r="J53" s="6">
        <f t="shared" si="111"/>
        <v>11.63</v>
      </c>
      <c r="K53" s="6">
        <f t="shared" si="90"/>
        <v>10.4</v>
      </c>
      <c r="L53" s="6">
        <f t="shared" si="90"/>
        <v>29.45</v>
      </c>
      <c r="M53" s="6">
        <f t="shared" si="112"/>
        <v>11.75</v>
      </c>
      <c r="N53" s="6">
        <f t="shared" si="112"/>
        <v>48.75</v>
      </c>
      <c r="O53" s="6">
        <f t="shared" si="112"/>
        <v>8.61</v>
      </c>
      <c r="P53" s="28">
        <f t="shared" si="70"/>
        <v>22.8</v>
      </c>
      <c r="Q53" s="6">
        <f t="shared" si="113"/>
        <v>18.95</v>
      </c>
      <c r="R53" s="6">
        <f t="shared" si="113"/>
        <v>64.849999999999994</v>
      </c>
      <c r="S53" s="6">
        <f t="shared" si="113"/>
        <v>11.63</v>
      </c>
      <c r="T53" s="6">
        <f t="shared" si="113"/>
        <v>46.5</v>
      </c>
      <c r="U53" s="6">
        <f t="shared" si="113"/>
        <v>123.85</v>
      </c>
      <c r="V53" s="6">
        <f t="shared" si="113"/>
        <v>17.86</v>
      </c>
      <c r="W53" s="6">
        <f t="shared" si="113"/>
        <v>74.75</v>
      </c>
      <c r="X53" s="6">
        <f t="shared" si="113"/>
        <v>160.35</v>
      </c>
      <c r="Y53" s="6">
        <f t="shared" si="113"/>
        <v>29.25</v>
      </c>
      <c r="Z53" s="6">
        <f t="shared" si="72"/>
        <v>17.100000000000001</v>
      </c>
      <c r="AA53" s="6">
        <f t="shared" si="114"/>
        <v>15.6</v>
      </c>
      <c r="AB53" s="6">
        <f t="shared" si="114"/>
        <v>56.8</v>
      </c>
      <c r="AC53" s="6">
        <f t="shared" si="114"/>
        <v>10.210000000000001</v>
      </c>
      <c r="AD53" s="6">
        <f t="shared" si="92"/>
        <v>10.4</v>
      </c>
      <c r="AE53" s="6">
        <f t="shared" si="92"/>
        <v>29.45</v>
      </c>
      <c r="AF53" s="6">
        <f t="shared" si="115"/>
        <v>11.75</v>
      </c>
      <c r="AG53" s="6">
        <f t="shared" si="115"/>
        <v>48.75</v>
      </c>
      <c r="AH53" s="6">
        <f t="shared" si="115"/>
        <v>8.61</v>
      </c>
      <c r="AI53" s="6">
        <f t="shared" si="93"/>
        <v>10.199999999999999</v>
      </c>
      <c r="AJ53" s="6">
        <f t="shared" si="93"/>
        <v>10.4</v>
      </c>
      <c r="AK53" s="6">
        <f t="shared" si="93"/>
        <v>29.45</v>
      </c>
      <c r="AL53" s="6">
        <f t="shared" si="93"/>
        <v>10.95</v>
      </c>
      <c r="AM53" s="6">
        <f t="shared" si="93"/>
        <v>45.9</v>
      </c>
      <c r="AN53" s="6">
        <f t="shared" si="93"/>
        <v>8.09</v>
      </c>
      <c r="AO53" s="6">
        <f t="shared" si="93"/>
        <v>10.199999999999999</v>
      </c>
      <c r="AP53" s="6">
        <f t="shared" si="93"/>
        <v>10.4</v>
      </c>
      <c r="AQ53" s="6">
        <f t="shared" si="93"/>
        <v>29.45</v>
      </c>
      <c r="AR53" s="6">
        <f t="shared" si="93"/>
        <v>10.95</v>
      </c>
      <c r="AS53" s="6">
        <f t="shared" si="93"/>
        <v>45.9</v>
      </c>
      <c r="AT53" s="6">
        <f t="shared" si="93"/>
        <v>8.09</v>
      </c>
      <c r="AU53" s="6">
        <f t="shared" si="93"/>
        <v>17.100000000000001</v>
      </c>
      <c r="AV53" s="6">
        <f t="shared" si="116"/>
        <v>22.85</v>
      </c>
      <c r="AW53" s="6">
        <f t="shared" si="116"/>
        <v>72.900000000000006</v>
      </c>
      <c r="AX53" s="6">
        <f t="shared" si="116"/>
        <v>12.54</v>
      </c>
      <c r="AY53" s="6">
        <f t="shared" si="116"/>
        <v>59.35</v>
      </c>
      <c r="AZ53" s="6">
        <f t="shared" si="116"/>
        <v>137.80000000000001</v>
      </c>
      <c r="BA53" s="6">
        <f t="shared" si="116"/>
        <v>21.41</v>
      </c>
      <c r="BB53" s="6">
        <f t="shared" si="116"/>
        <v>15.6</v>
      </c>
      <c r="BC53" s="6">
        <f t="shared" si="116"/>
        <v>56.8</v>
      </c>
      <c r="BD53" s="6">
        <f t="shared" si="116"/>
        <v>10.210000000000001</v>
      </c>
    </row>
    <row r="54" spans="1:56" hidden="1" x14ac:dyDescent="0.25">
      <c r="P54" s="27" t="s">
        <v>293</v>
      </c>
    </row>
  </sheetData>
  <autoFilter ref="A2:BE54" xr:uid="{7A58439D-61EE-48B3-884A-1C520BDB93BF}">
    <filterColumn colId="2">
      <filters>
        <filter val="3"/>
        <filter val="4"/>
      </filters>
    </filterColumn>
  </autoFilter>
  <mergeCells count="12">
    <mergeCell ref="T1:V1"/>
    <mergeCell ref="H1:J1"/>
    <mergeCell ref="K1:O1"/>
    <mergeCell ref="P1:S1"/>
    <mergeCell ref="W1:Y1"/>
    <mergeCell ref="BB1:BD1"/>
    <mergeCell ref="AD1:AH1"/>
    <mergeCell ref="Z1:AC1"/>
    <mergeCell ref="AI1:AN1"/>
    <mergeCell ref="AO1:AT1"/>
    <mergeCell ref="AU1:AX1"/>
    <mergeCell ref="AY1:BA1"/>
  </mergeCells>
  <conditionalFormatting sqref="H4:J53">
    <cfRule type="cellIs" dxfId="6" priority="287" operator="equal">
      <formula>0</formula>
    </cfRule>
  </conditionalFormatting>
  <conditionalFormatting sqref="H3:BD3">
    <cfRule type="cellIs" dxfId="5" priority="31" operator="equal">
      <formula>0</formula>
    </cfRule>
  </conditionalFormatting>
  <conditionalFormatting sqref="K33:AH53">
    <cfRule type="cellIs" dxfId="4" priority="4" operator="equal">
      <formula>0</formula>
    </cfRule>
  </conditionalFormatting>
  <conditionalFormatting sqref="K5:AK32">
    <cfRule type="cellIs" dxfId="3" priority="24" operator="equal">
      <formula>0</formula>
    </cfRule>
  </conditionalFormatting>
  <conditionalFormatting sqref="K4:BD4 AI33:AK52">
    <cfRule type="cellIs" dxfId="2" priority="291" operator="equal">
      <formula>0</formula>
    </cfRule>
  </conditionalFormatting>
  <conditionalFormatting sqref="AI53:BD53">
    <cfRule type="cellIs" dxfId="1" priority="1" operator="equal">
      <formula>0</formula>
    </cfRule>
  </conditionalFormatting>
  <conditionalFormatting sqref="AL5:BD52">
    <cfRule type="cellIs" dxfId="0" priority="9" operator="equal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456E8-DC91-405B-9136-5ECEF785E90F}">
  <dimension ref="A1:U51"/>
  <sheetViews>
    <sheetView workbookViewId="0">
      <pane ySplit="2" topLeftCell="A3" activePane="bottomLeft" state="frozen"/>
      <selection pane="bottomLeft" activeCell="L15" sqref="L15"/>
    </sheetView>
  </sheetViews>
  <sheetFormatPr defaultColWidth="9.140625" defaultRowHeight="15" x14ac:dyDescent="0.25"/>
  <cols>
    <col min="1" max="1" width="14.85546875" style="1" customWidth="1"/>
    <col min="2" max="2" width="20.42578125" style="7" customWidth="1"/>
    <col min="3" max="3" width="9.140625" style="11"/>
    <col min="4" max="6" width="9.140625" style="7"/>
    <col min="7" max="7" width="9.140625" style="4"/>
    <col min="8" max="8" width="75.5703125" style="1" bestFit="1" customWidth="1"/>
    <col min="9" max="9" width="68.85546875" style="1" customWidth="1"/>
    <col min="10" max="10" width="16.140625" style="1" bestFit="1" customWidth="1"/>
    <col min="11" max="11" width="9.140625" style="1"/>
    <col min="12" max="12" width="16.140625" style="1" customWidth="1"/>
    <col min="13" max="19" width="9.140625" style="1"/>
    <col min="20" max="20" width="11.140625" style="1" customWidth="1"/>
    <col min="21" max="21" width="78.85546875" style="1" bestFit="1" customWidth="1"/>
    <col min="22" max="16384" width="9.140625" style="1"/>
  </cols>
  <sheetData>
    <row r="1" spans="1:21" x14ac:dyDescent="0.25">
      <c r="D1" s="32" t="s">
        <v>241</v>
      </c>
      <c r="E1" s="32"/>
      <c r="F1" s="32"/>
      <c r="T1" s="1" t="s">
        <v>245</v>
      </c>
      <c r="U1" s="1" t="s">
        <v>215</v>
      </c>
    </row>
    <row r="2" spans="1:21" x14ac:dyDescent="0.25">
      <c r="A2" s="1" t="s">
        <v>212</v>
      </c>
      <c r="B2" s="7" t="s">
        <v>238</v>
      </c>
      <c r="C2" s="11" t="s">
        <v>213</v>
      </c>
      <c r="D2" s="7" t="s">
        <v>242</v>
      </c>
      <c r="E2" s="7" t="s">
        <v>243</v>
      </c>
      <c r="F2" s="7" t="s">
        <v>244</v>
      </c>
      <c r="G2" s="4" t="s">
        <v>214</v>
      </c>
      <c r="H2" s="1" t="s">
        <v>215</v>
      </c>
      <c r="I2" s="1" t="s">
        <v>247</v>
      </c>
      <c r="J2" s="1" t="s">
        <v>218</v>
      </c>
      <c r="T2" s="1" t="s">
        <v>239</v>
      </c>
      <c r="U2" s="1" t="s">
        <v>252</v>
      </c>
    </row>
    <row r="3" spans="1:21" x14ac:dyDescent="0.25">
      <c r="A3" s="10" t="s">
        <v>7</v>
      </c>
      <c r="B3" s="12" t="s">
        <v>240</v>
      </c>
      <c r="C3" s="22">
        <v>3</v>
      </c>
      <c r="D3" s="12">
        <v>16</v>
      </c>
      <c r="E3" s="12">
        <v>8</v>
      </c>
      <c r="F3" s="12">
        <v>12</v>
      </c>
      <c r="G3" s="13">
        <v>25</v>
      </c>
      <c r="H3" s="1" t="s">
        <v>246</v>
      </c>
      <c r="I3" s="1" t="s">
        <v>278</v>
      </c>
      <c r="J3" s="10" t="s">
        <v>219</v>
      </c>
      <c r="K3" s="14" t="s">
        <v>290</v>
      </c>
      <c r="L3" s="14" t="s">
        <v>291</v>
      </c>
      <c r="T3" s="1" t="s">
        <v>240</v>
      </c>
      <c r="U3" s="1" t="s">
        <v>253</v>
      </c>
    </row>
    <row r="4" spans="1:21" x14ac:dyDescent="0.25">
      <c r="A4" s="10" t="s">
        <v>7</v>
      </c>
      <c r="B4" s="12" t="s">
        <v>240</v>
      </c>
      <c r="C4" s="22">
        <v>3</v>
      </c>
      <c r="D4" s="12">
        <v>16</v>
      </c>
      <c r="E4" s="12">
        <v>8</v>
      </c>
      <c r="F4" s="12">
        <v>12</v>
      </c>
      <c r="G4" s="13">
        <v>25</v>
      </c>
      <c r="H4" s="1" t="s">
        <v>250</v>
      </c>
      <c r="I4" s="1" t="s">
        <v>278</v>
      </c>
      <c r="J4" s="10" t="s">
        <v>219</v>
      </c>
      <c r="K4" s="14" t="s">
        <v>290</v>
      </c>
      <c r="L4" s="14" t="s">
        <v>291</v>
      </c>
      <c r="U4" s="1" t="s">
        <v>254</v>
      </c>
    </row>
    <row r="5" spans="1:21" x14ac:dyDescent="0.25">
      <c r="A5" s="16" t="s">
        <v>7</v>
      </c>
      <c r="B5" s="17" t="s">
        <v>240</v>
      </c>
      <c r="C5" s="23">
        <v>3</v>
      </c>
      <c r="D5" s="17">
        <v>16</v>
      </c>
      <c r="E5" s="17">
        <v>8</v>
      </c>
      <c r="F5" s="17">
        <v>12</v>
      </c>
      <c r="G5" s="18">
        <v>25</v>
      </c>
      <c r="H5" s="19" t="s">
        <v>248</v>
      </c>
      <c r="I5" s="19" t="s">
        <v>278</v>
      </c>
      <c r="J5" s="16" t="s">
        <v>219</v>
      </c>
      <c r="K5" s="14" t="s">
        <v>290</v>
      </c>
      <c r="L5" s="14" t="s">
        <v>291</v>
      </c>
      <c r="U5" s="1" t="s">
        <v>270</v>
      </c>
    </row>
    <row r="6" spans="1:21" x14ac:dyDescent="0.25">
      <c r="A6" s="10" t="s">
        <v>8</v>
      </c>
      <c r="B6" s="12" t="s">
        <v>239</v>
      </c>
      <c r="C6" s="22">
        <v>1</v>
      </c>
      <c r="D6" s="30" t="s">
        <v>269</v>
      </c>
      <c r="E6" s="30"/>
      <c r="F6" s="30"/>
      <c r="G6" s="13">
        <v>25</v>
      </c>
      <c r="H6" s="1" t="s">
        <v>261</v>
      </c>
      <c r="I6" s="1" t="s">
        <v>276</v>
      </c>
      <c r="J6" s="10" t="s">
        <v>220</v>
      </c>
      <c r="U6" s="1" t="s">
        <v>261</v>
      </c>
    </row>
    <row r="7" spans="1:21" x14ac:dyDescent="0.25">
      <c r="A7" s="10" t="s">
        <v>8</v>
      </c>
      <c r="B7" s="12" t="s">
        <v>239</v>
      </c>
      <c r="C7" s="22">
        <v>1</v>
      </c>
      <c r="D7" s="30" t="s">
        <v>269</v>
      </c>
      <c r="E7" s="30"/>
      <c r="F7" s="30"/>
      <c r="G7" s="13">
        <v>25</v>
      </c>
      <c r="H7" s="1" t="s">
        <v>264</v>
      </c>
      <c r="I7" s="1" t="s">
        <v>276</v>
      </c>
      <c r="J7" s="10" t="s">
        <v>220</v>
      </c>
      <c r="U7" s="1" t="s">
        <v>255</v>
      </c>
    </row>
    <row r="8" spans="1:21" x14ac:dyDescent="0.25">
      <c r="A8" s="10" t="s">
        <v>8</v>
      </c>
      <c r="B8" s="12" t="s">
        <v>240</v>
      </c>
      <c r="C8" s="22">
        <v>1</v>
      </c>
      <c r="D8" s="30" t="s">
        <v>272</v>
      </c>
      <c r="E8" s="30"/>
      <c r="F8" s="30"/>
      <c r="G8" s="13">
        <v>25</v>
      </c>
      <c r="H8" s="1" t="s">
        <v>252</v>
      </c>
      <c r="I8" s="1" t="s">
        <v>276</v>
      </c>
      <c r="J8" s="10" t="s">
        <v>221</v>
      </c>
      <c r="U8" s="1" t="s">
        <v>256</v>
      </c>
    </row>
    <row r="9" spans="1:21" x14ac:dyDescent="0.25">
      <c r="A9" s="10" t="s">
        <v>8</v>
      </c>
      <c r="B9" s="12" t="s">
        <v>240</v>
      </c>
      <c r="C9" s="22">
        <v>1</v>
      </c>
      <c r="D9" s="30" t="s">
        <v>272</v>
      </c>
      <c r="E9" s="30"/>
      <c r="F9" s="30"/>
      <c r="G9" s="13">
        <v>25</v>
      </c>
      <c r="H9" s="1" t="s">
        <v>250</v>
      </c>
      <c r="I9" s="1" t="s">
        <v>276</v>
      </c>
      <c r="J9" s="10" t="s">
        <v>221</v>
      </c>
      <c r="U9" s="1" t="s">
        <v>257</v>
      </c>
    </row>
    <row r="10" spans="1:21" x14ac:dyDescent="0.25">
      <c r="A10" s="16" t="s">
        <v>8</v>
      </c>
      <c r="B10" s="17" t="s">
        <v>240</v>
      </c>
      <c r="C10" s="23">
        <v>1</v>
      </c>
      <c r="D10" s="31" t="s">
        <v>272</v>
      </c>
      <c r="E10" s="31"/>
      <c r="F10" s="31"/>
      <c r="G10" s="18">
        <v>25</v>
      </c>
      <c r="H10" s="19" t="s">
        <v>248</v>
      </c>
      <c r="I10" s="19" t="s">
        <v>276</v>
      </c>
      <c r="J10" s="16" t="s">
        <v>221</v>
      </c>
      <c r="U10" s="1" t="s">
        <v>249</v>
      </c>
    </row>
    <row r="11" spans="1:21" x14ac:dyDescent="0.25">
      <c r="A11" s="10" t="s">
        <v>9</v>
      </c>
      <c r="B11" s="12" t="s">
        <v>239</v>
      </c>
      <c r="C11" s="22">
        <v>3</v>
      </c>
      <c r="D11" s="30" t="s">
        <v>269</v>
      </c>
      <c r="E11" s="30"/>
      <c r="F11" s="30"/>
      <c r="G11" s="13">
        <v>25</v>
      </c>
      <c r="H11" s="1" t="s">
        <v>255</v>
      </c>
      <c r="I11" s="1" t="s">
        <v>279</v>
      </c>
      <c r="J11" s="10" t="s">
        <v>219</v>
      </c>
      <c r="K11" s="14" t="s">
        <v>285</v>
      </c>
      <c r="L11" s="26" t="s">
        <v>292</v>
      </c>
      <c r="U11" s="1" t="s">
        <v>264</v>
      </c>
    </row>
    <row r="12" spans="1:21" x14ac:dyDescent="0.25">
      <c r="A12" s="10" t="s">
        <v>9</v>
      </c>
      <c r="B12" s="12" t="s">
        <v>240</v>
      </c>
      <c r="C12" s="22">
        <v>3</v>
      </c>
      <c r="D12" s="12">
        <v>13</v>
      </c>
      <c r="E12" s="12">
        <v>13</v>
      </c>
      <c r="F12" s="12">
        <v>6</v>
      </c>
      <c r="G12" s="13">
        <v>25</v>
      </c>
      <c r="H12" s="1" t="s">
        <v>252</v>
      </c>
      <c r="I12" s="1" t="s">
        <v>277</v>
      </c>
      <c r="J12" s="10" t="s">
        <v>219</v>
      </c>
      <c r="K12" s="14" t="s">
        <v>285</v>
      </c>
      <c r="L12" s="14" t="s">
        <v>291</v>
      </c>
      <c r="U12" s="1" t="s">
        <v>250</v>
      </c>
    </row>
    <row r="13" spans="1:21" x14ac:dyDescent="0.25">
      <c r="A13" s="10" t="s">
        <v>9</v>
      </c>
      <c r="B13" s="12" t="s">
        <v>240</v>
      </c>
      <c r="C13" s="22">
        <v>3</v>
      </c>
      <c r="D13" s="12">
        <v>13</v>
      </c>
      <c r="E13" s="12">
        <v>13</v>
      </c>
      <c r="F13" s="12">
        <v>6</v>
      </c>
      <c r="G13" s="13">
        <v>25</v>
      </c>
      <c r="H13" s="1" t="s">
        <v>250</v>
      </c>
      <c r="I13" s="1" t="s">
        <v>277</v>
      </c>
      <c r="J13" s="10" t="s">
        <v>219</v>
      </c>
      <c r="K13" s="14" t="s">
        <v>285</v>
      </c>
      <c r="L13" s="14" t="s">
        <v>291</v>
      </c>
      <c r="U13" s="1" t="s">
        <v>251</v>
      </c>
    </row>
    <row r="14" spans="1:21" x14ac:dyDescent="0.25">
      <c r="A14" s="16" t="s">
        <v>9</v>
      </c>
      <c r="B14" s="17" t="s">
        <v>240</v>
      </c>
      <c r="C14" s="23">
        <v>3</v>
      </c>
      <c r="D14" s="17">
        <v>13</v>
      </c>
      <c r="E14" s="17">
        <v>13</v>
      </c>
      <c r="F14" s="17">
        <v>6</v>
      </c>
      <c r="G14" s="18">
        <v>25</v>
      </c>
      <c r="H14" s="19" t="s">
        <v>248</v>
      </c>
      <c r="I14" s="19" t="s">
        <v>277</v>
      </c>
      <c r="J14" s="16" t="s">
        <v>219</v>
      </c>
      <c r="K14" s="14" t="s">
        <v>285</v>
      </c>
      <c r="L14" s="14" t="s">
        <v>291</v>
      </c>
      <c r="U14" s="1" t="s">
        <v>248</v>
      </c>
    </row>
    <row r="15" spans="1:21" x14ac:dyDescent="0.25">
      <c r="A15" s="10" t="s">
        <v>10</v>
      </c>
      <c r="B15" s="12" t="s">
        <v>240</v>
      </c>
      <c r="C15" s="22">
        <v>4</v>
      </c>
      <c r="D15" s="12">
        <v>16</v>
      </c>
      <c r="E15" s="12">
        <v>16</v>
      </c>
      <c r="F15" s="12">
        <v>7</v>
      </c>
      <c r="G15" s="13">
        <v>25</v>
      </c>
      <c r="H15" s="1" t="s">
        <v>252</v>
      </c>
      <c r="I15" s="1" t="s">
        <v>294</v>
      </c>
      <c r="J15" s="10" t="s">
        <v>219</v>
      </c>
      <c r="K15" s="14" t="s">
        <v>295</v>
      </c>
    </row>
    <row r="16" spans="1:21" x14ac:dyDescent="0.25">
      <c r="A16" s="10" t="s">
        <v>10</v>
      </c>
      <c r="B16" s="12" t="s">
        <v>240</v>
      </c>
      <c r="C16" s="22">
        <v>4</v>
      </c>
      <c r="D16" s="12">
        <v>16</v>
      </c>
      <c r="E16" s="12">
        <v>16</v>
      </c>
      <c r="F16" s="12">
        <v>7</v>
      </c>
      <c r="G16" s="13">
        <v>25</v>
      </c>
      <c r="H16" s="1" t="s">
        <v>250</v>
      </c>
      <c r="I16" s="1" t="s">
        <v>294</v>
      </c>
      <c r="J16" s="10" t="s">
        <v>219</v>
      </c>
      <c r="K16" s="14" t="s">
        <v>295</v>
      </c>
    </row>
    <row r="17" spans="1:11" x14ac:dyDescent="0.25">
      <c r="A17" s="16" t="s">
        <v>10</v>
      </c>
      <c r="B17" s="17" t="s">
        <v>240</v>
      </c>
      <c r="C17" s="23">
        <v>4</v>
      </c>
      <c r="D17" s="17">
        <v>16</v>
      </c>
      <c r="E17" s="17">
        <v>16</v>
      </c>
      <c r="F17" s="17">
        <v>7</v>
      </c>
      <c r="G17" s="18">
        <v>25</v>
      </c>
      <c r="H17" s="19" t="s">
        <v>248</v>
      </c>
      <c r="I17" s="19" t="s">
        <v>294</v>
      </c>
      <c r="J17" s="16" t="s">
        <v>219</v>
      </c>
      <c r="K17" s="14" t="s">
        <v>295</v>
      </c>
    </row>
    <row r="18" spans="1:11" x14ac:dyDescent="0.25">
      <c r="A18" s="10" t="s">
        <v>11</v>
      </c>
      <c r="B18" s="12" t="s">
        <v>240</v>
      </c>
      <c r="C18" s="22">
        <v>5</v>
      </c>
      <c r="D18" s="12">
        <v>24</v>
      </c>
      <c r="E18" s="12">
        <v>20</v>
      </c>
      <c r="F18" s="12">
        <v>6</v>
      </c>
      <c r="G18" s="13">
        <v>25</v>
      </c>
      <c r="H18" s="1" t="s">
        <v>252</v>
      </c>
      <c r="I18" s="1" t="s">
        <v>280</v>
      </c>
      <c r="J18" s="10" t="s">
        <v>219</v>
      </c>
      <c r="K18" s="14" t="s">
        <v>286</v>
      </c>
    </row>
    <row r="19" spans="1:11" x14ac:dyDescent="0.25">
      <c r="A19" s="10" t="s">
        <v>11</v>
      </c>
      <c r="B19" s="12" t="s">
        <v>240</v>
      </c>
      <c r="C19" s="22">
        <v>5</v>
      </c>
      <c r="D19" s="12">
        <v>24</v>
      </c>
      <c r="E19" s="12">
        <v>20</v>
      </c>
      <c r="F19" s="12">
        <v>6</v>
      </c>
      <c r="G19" s="13">
        <v>25</v>
      </c>
      <c r="H19" s="1" t="s">
        <v>250</v>
      </c>
      <c r="I19" s="1" t="s">
        <v>280</v>
      </c>
      <c r="J19" s="10" t="s">
        <v>219</v>
      </c>
      <c r="K19" s="14" t="s">
        <v>286</v>
      </c>
    </row>
    <row r="20" spans="1:11" x14ac:dyDescent="0.25">
      <c r="A20" s="16" t="s">
        <v>11</v>
      </c>
      <c r="B20" s="17" t="s">
        <v>240</v>
      </c>
      <c r="C20" s="23">
        <v>5</v>
      </c>
      <c r="D20" s="17">
        <v>24</v>
      </c>
      <c r="E20" s="17">
        <v>20</v>
      </c>
      <c r="F20" s="17">
        <v>6</v>
      </c>
      <c r="G20" s="18">
        <v>25</v>
      </c>
      <c r="H20" s="19" t="s">
        <v>248</v>
      </c>
      <c r="I20" s="19" t="s">
        <v>280</v>
      </c>
      <c r="J20" s="16" t="s">
        <v>219</v>
      </c>
      <c r="K20" s="14" t="s">
        <v>286</v>
      </c>
    </row>
    <row r="21" spans="1:11" x14ac:dyDescent="0.25">
      <c r="A21" s="10" t="s">
        <v>12</v>
      </c>
      <c r="B21" s="12" t="s">
        <v>239</v>
      </c>
      <c r="C21" s="22">
        <v>2</v>
      </c>
      <c r="D21" s="30" t="s">
        <v>269</v>
      </c>
      <c r="E21" s="30"/>
      <c r="F21" s="30"/>
      <c r="G21" s="13">
        <v>25</v>
      </c>
      <c r="H21" s="1" t="s">
        <v>270</v>
      </c>
      <c r="I21" s="1" t="s">
        <v>281</v>
      </c>
      <c r="J21" s="10" t="s">
        <v>219</v>
      </c>
      <c r="K21" s="1" t="s">
        <v>287</v>
      </c>
    </row>
    <row r="22" spans="1:11" x14ac:dyDescent="0.25">
      <c r="A22" s="10" t="s">
        <v>12</v>
      </c>
      <c r="B22" s="12" t="s">
        <v>240</v>
      </c>
      <c r="C22" s="22">
        <v>2</v>
      </c>
      <c r="D22" s="30" t="s">
        <v>272</v>
      </c>
      <c r="E22" s="30"/>
      <c r="F22" s="30"/>
      <c r="G22" s="13">
        <v>25</v>
      </c>
      <c r="H22" s="1" t="s">
        <v>252</v>
      </c>
      <c r="I22" s="1" t="s">
        <v>281</v>
      </c>
      <c r="J22" s="10"/>
      <c r="K22" s="1" t="s">
        <v>287</v>
      </c>
    </row>
    <row r="23" spans="1:11" x14ac:dyDescent="0.25">
      <c r="A23" s="10" t="s">
        <v>12</v>
      </c>
      <c r="B23" s="12" t="s">
        <v>240</v>
      </c>
      <c r="C23" s="22">
        <v>2</v>
      </c>
      <c r="D23" s="30" t="s">
        <v>272</v>
      </c>
      <c r="E23" s="30"/>
      <c r="F23" s="30"/>
      <c r="G23" s="13">
        <v>25</v>
      </c>
      <c r="H23" s="1" t="s">
        <v>250</v>
      </c>
      <c r="I23" s="1" t="s">
        <v>281</v>
      </c>
      <c r="J23" s="10"/>
      <c r="K23" s="1" t="s">
        <v>287</v>
      </c>
    </row>
    <row r="24" spans="1:11" x14ac:dyDescent="0.25">
      <c r="A24" s="16" t="s">
        <v>12</v>
      </c>
      <c r="B24" s="17" t="s">
        <v>240</v>
      </c>
      <c r="C24" s="23">
        <v>2</v>
      </c>
      <c r="D24" s="31" t="s">
        <v>272</v>
      </c>
      <c r="E24" s="31"/>
      <c r="F24" s="31"/>
      <c r="G24" s="18">
        <v>25</v>
      </c>
      <c r="H24" s="19" t="s">
        <v>248</v>
      </c>
      <c r="I24" s="19" t="s">
        <v>281</v>
      </c>
      <c r="J24" s="16"/>
      <c r="K24" s="1" t="s">
        <v>287</v>
      </c>
    </row>
    <row r="25" spans="1:11" x14ac:dyDescent="0.25">
      <c r="A25" s="10" t="s">
        <v>13</v>
      </c>
      <c r="B25" s="12" t="s">
        <v>239</v>
      </c>
      <c r="C25" s="22">
        <v>1</v>
      </c>
      <c r="D25" s="30" t="s">
        <v>269</v>
      </c>
      <c r="E25" s="30"/>
      <c r="F25" s="30"/>
      <c r="G25" s="13">
        <v>25</v>
      </c>
      <c r="H25" s="1" t="s">
        <v>261</v>
      </c>
      <c r="I25" s="1" t="s">
        <v>282</v>
      </c>
      <c r="J25" s="10"/>
      <c r="K25" s="1" t="s">
        <v>288</v>
      </c>
    </row>
    <row r="26" spans="1:11" x14ac:dyDescent="0.25">
      <c r="A26" s="10" t="s">
        <v>13</v>
      </c>
      <c r="B26" s="12" t="s">
        <v>239</v>
      </c>
      <c r="C26" s="22">
        <v>1</v>
      </c>
      <c r="D26" s="30" t="s">
        <v>269</v>
      </c>
      <c r="E26" s="30"/>
      <c r="F26" s="30"/>
      <c r="G26" s="13">
        <v>25</v>
      </c>
      <c r="H26" s="1" t="s">
        <v>264</v>
      </c>
      <c r="I26" s="1" t="s">
        <v>282</v>
      </c>
      <c r="J26" s="10"/>
      <c r="K26" s="1" t="s">
        <v>288</v>
      </c>
    </row>
    <row r="27" spans="1:11" x14ac:dyDescent="0.25">
      <c r="A27" s="10" t="s">
        <v>13</v>
      </c>
      <c r="B27" s="12" t="s">
        <v>240</v>
      </c>
      <c r="C27" s="22">
        <v>1</v>
      </c>
      <c r="D27" s="30" t="s">
        <v>272</v>
      </c>
      <c r="E27" s="30"/>
      <c r="F27" s="30"/>
      <c r="G27" s="13">
        <v>25</v>
      </c>
      <c r="H27" s="1" t="s">
        <v>252</v>
      </c>
      <c r="I27" s="1" t="s">
        <v>282</v>
      </c>
      <c r="J27" s="10"/>
      <c r="K27" s="1" t="s">
        <v>288</v>
      </c>
    </row>
    <row r="28" spans="1:11" x14ac:dyDescent="0.25">
      <c r="A28" s="10" t="s">
        <v>13</v>
      </c>
      <c r="B28" s="12" t="s">
        <v>240</v>
      </c>
      <c r="C28" s="22">
        <v>1</v>
      </c>
      <c r="D28" s="30" t="s">
        <v>272</v>
      </c>
      <c r="E28" s="30"/>
      <c r="F28" s="30"/>
      <c r="G28" s="13">
        <v>25</v>
      </c>
      <c r="H28" s="1" t="s">
        <v>250</v>
      </c>
      <c r="I28" s="1" t="s">
        <v>282</v>
      </c>
      <c r="J28" s="10"/>
      <c r="K28" s="1" t="s">
        <v>288</v>
      </c>
    </row>
    <row r="29" spans="1:11" x14ac:dyDescent="0.25">
      <c r="A29" s="16" t="s">
        <v>13</v>
      </c>
      <c r="B29" s="17" t="s">
        <v>240</v>
      </c>
      <c r="C29" s="23">
        <v>1</v>
      </c>
      <c r="D29" s="31" t="s">
        <v>272</v>
      </c>
      <c r="E29" s="31"/>
      <c r="F29" s="31"/>
      <c r="G29" s="18">
        <v>25</v>
      </c>
      <c r="H29" s="19" t="s">
        <v>248</v>
      </c>
      <c r="I29" s="19" t="s">
        <v>282</v>
      </c>
      <c r="J29" s="16"/>
      <c r="K29" s="1" t="s">
        <v>288</v>
      </c>
    </row>
    <row r="30" spans="1:11" x14ac:dyDescent="0.25">
      <c r="A30" s="10" t="s">
        <v>216</v>
      </c>
      <c r="B30" s="12" t="s">
        <v>239</v>
      </c>
      <c r="C30" s="22">
        <v>1</v>
      </c>
      <c r="D30" s="30" t="s">
        <v>269</v>
      </c>
      <c r="E30" s="30"/>
      <c r="F30" s="30"/>
      <c r="G30" s="13">
        <v>25</v>
      </c>
      <c r="H30" s="1" t="s">
        <v>254</v>
      </c>
      <c r="J30" s="10"/>
    </row>
    <row r="31" spans="1:11" x14ac:dyDescent="0.25">
      <c r="A31" s="10" t="s">
        <v>216</v>
      </c>
      <c r="B31" s="12" t="s">
        <v>239</v>
      </c>
      <c r="C31" s="22">
        <v>1</v>
      </c>
      <c r="D31" s="30" t="s">
        <v>269</v>
      </c>
      <c r="E31" s="30"/>
      <c r="F31" s="30"/>
      <c r="G31" s="13">
        <v>25</v>
      </c>
      <c r="H31" s="1" t="s">
        <v>261</v>
      </c>
      <c r="J31" s="10"/>
    </row>
    <row r="32" spans="1:11" x14ac:dyDescent="0.25">
      <c r="A32" s="10" t="s">
        <v>216</v>
      </c>
      <c r="B32" s="12" t="s">
        <v>239</v>
      </c>
      <c r="C32" s="22">
        <v>1</v>
      </c>
      <c r="D32" s="30" t="s">
        <v>269</v>
      </c>
      <c r="E32" s="30"/>
      <c r="F32" s="30"/>
      <c r="G32" s="13">
        <v>25</v>
      </c>
      <c r="H32" s="1" t="s">
        <v>264</v>
      </c>
      <c r="J32" s="10"/>
    </row>
    <row r="33" spans="1:10" x14ac:dyDescent="0.25">
      <c r="A33" s="10" t="s">
        <v>216</v>
      </c>
      <c r="B33" s="12" t="s">
        <v>240</v>
      </c>
      <c r="C33" s="22">
        <v>1</v>
      </c>
      <c r="D33" s="30" t="s">
        <v>269</v>
      </c>
      <c r="E33" s="30"/>
      <c r="F33" s="30"/>
      <c r="G33" s="13">
        <v>25</v>
      </c>
      <c r="H33" s="1" t="s">
        <v>252</v>
      </c>
      <c r="J33" s="10"/>
    </row>
    <row r="34" spans="1:10" x14ac:dyDescent="0.25">
      <c r="A34" s="10" t="s">
        <v>216</v>
      </c>
      <c r="B34" s="12" t="s">
        <v>240</v>
      </c>
      <c r="C34" s="22">
        <v>1</v>
      </c>
      <c r="D34" s="30" t="s">
        <v>269</v>
      </c>
      <c r="E34" s="30"/>
      <c r="F34" s="30"/>
      <c r="G34" s="13">
        <v>25</v>
      </c>
      <c r="H34" s="1" t="s">
        <v>250</v>
      </c>
      <c r="J34" s="10"/>
    </row>
    <row r="35" spans="1:10" x14ac:dyDescent="0.25">
      <c r="A35" s="16" t="s">
        <v>216</v>
      </c>
      <c r="B35" s="17" t="s">
        <v>240</v>
      </c>
      <c r="C35" s="23">
        <v>1</v>
      </c>
      <c r="D35" s="31" t="s">
        <v>269</v>
      </c>
      <c r="E35" s="31"/>
      <c r="F35" s="31"/>
      <c r="G35" s="18">
        <v>25</v>
      </c>
      <c r="H35" s="19" t="s">
        <v>248</v>
      </c>
      <c r="I35" s="19"/>
      <c r="J35" s="16"/>
    </row>
    <row r="36" spans="1:10" x14ac:dyDescent="0.25">
      <c r="A36" s="10" t="s">
        <v>14</v>
      </c>
      <c r="B36" s="12" t="s">
        <v>239</v>
      </c>
      <c r="C36" s="22">
        <v>1</v>
      </c>
      <c r="D36" s="30" t="s">
        <v>269</v>
      </c>
      <c r="E36" s="30"/>
      <c r="F36" s="30"/>
      <c r="G36" s="13">
        <v>25</v>
      </c>
      <c r="H36" s="1" t="s">
        <v>254</v>
      </c>
      <c r="J36" s="10"/>
    </row>
    <row r="37" spans="1:10" x14ac:dyDescent="0.25">
      <c r="A37" s="10" t="s">
        <v>14</v>
      </c>
      <c r="B37" s="12" t="s">
        <v>239</v>
      </c>
      <c r="C37" s="22">
        <v>1</v>
      </c>
      <c r="D37" s="30" t="s">
        <v>269</v>
      </c>
      <c r="E37" s="30"/>
      <c r="F37" s="30"/>
      <c r="G37" s="13">
        <v>25</v>
      </c>
      <c r="H37" s="1" t="s">
        <v>261</v>
      </c>
      <c r="J37" s="10"/>
    </row>
    <row r="38" spans="1:10" x14ac:dyDescent="0.25">
      <c r="A38" s="10" t="s">
        <v>14</v>
      </c>
      <c r="B38" s="12" t="s">
        <v>239</v>
      </c>
      <c r="C38" s="22">
        <v>1</v>
      </c>
      <c r="D38" s="30" t="s">
        <v>269</v>
      </c>
      <c r="E38" s="30"/>
      <c r="F38" s="30"/>
      <c r="G38" s="13">
        <v>25</v>
      </c>
      <c r="H38" s="1" t="s">
        <v>264</v>
      </c>
      <c r="J38" s="10"/>
    </row>
    <row r="39" spans="1:10" x14ac:dyDescent="0.25">
      <c r="A39" s="10" t="s">
        <v>14</v>
      </c>
      <c r="B39" s="12" t="s">
        <v>240</v>
      </c>
      <c r="C39" s="22">
        <v>1</v>
      </c>
      <c r="D39" s="30" t="s">
        <v>269</v>
      </c>
      <c r="E39" s="30"/>
      <c r="F39" s="30"/>
      <c r="G39" s="13">
        <v>25</v>
      </c>
      <c r="H39" s="1" t="s">
        <v>252</v>
      </c>
    </row>
    <row r="40" spans="1:10" x14ac:dyDescent="0.25">
      <c r="A40" s="10" t="s">
        <v>14</v>
      </c>
      <c r="B40" s="12" t="s">
        <v>240</v>
      </c>
      <c r="C40" s="22">
        <v>1</v>
      </c>
      <c r="D40" s="30" t="s">
        <v>269</v>
      </c>
      <c r="E40" s="30"/>
      <c r="F40" s="30"/>
      <c r="G40" s="13">
        <v>25</v>
      </c>
      <c r="H40" s="1" t="s">
        <v>250</v>
      </c>
    </row>
    <row r="41" spans="1:10" x14ac:dyDescent="0.25">
      <c r="A41" s="16" t="s">
        <v>14</v>
      </c>
      <c r="B41" s="17" t="s">
        <v>240</v>
      </c>
      <c r="C41" s="23">
        <v>1</v>
      </c>
      <c r="D41" s="31" t="s">
        <v>269</v>
      </c>
      <c r="E41" s="31"/>
      <c r="F41" s="31"/>
      <c r="G41" s="18">
        <v>25</v>
      </c>
      <c r="H41" s="19" t="s">
        <v>248</v>
      </c>
      <c r="I41" s="19"/>
      <c r="J41" s="19"/>
    </row>
    <row r="42" spans="1:10" x14ac:dyDescent="0.25">
      <c r="A42" s="1" t="s">
        <v>15</v>
      </c>
      <c r="B42" s="12" t="s">
        <v>239</v>
      </c>
      <c r="C42" s="24">
        <v>4</v>
      </c>
      <c r="D42" s="30" t="s">
        <v>269</v>
      </c>
      <c r="E42" s="30"/>
      <c r="F42" s="30"/>
      <c r="G42" s="13">
        <v>25</v>
      </c>
      <c r="H42" s="1" t="s">
        <v>270</v>
      </c>
      <c r="I42" s="1" t="s">
        <v>284</v>
      </c>
    </row>
    <row r="43" spans="1:10" x14ac:dyDescent="0.25">
      <c r="A43" s="1" t="s">
        <v>15</v>
      </c>
      <c r="B43" s="12" t="s">
        <v>240</v>
      </c>
      <c r="C43" s="24">
        <v>4</v>
      </c>
      <c r="D43" s="30" t="s">
        <v>272</v>
      </c>
      <c r="E43" s="30"/>
      <c r="F43" s="30"/>
      <c r="G43" s="4">
        <v>25</v>
      </c>
      <c r="H43" s="1" t="s">
        <v>252</v>
      </c>
      <c r="I43" s="1" t="s">
        <v>284</v>
      </c>
    </row>
    <row r="44" spans="1:10" x14ac:dyDescent="0.25">
      <c r="A44" s="1" t="s">
        <v>15</v>
      </c>
      <c r="B44" s="12" t="s">
        <v>240</v>
      </c>
      <c r="C44" s="24">
        <v>4</v>
      </c>
      <c r="D44" s="30" t="s">
        <v>272</v>
      </c>
      <c r="E44" s="30"/>
      <c r="F44" s="30"/>
      <c r="G44" s="4">
        <v>25</v>
      </c>
      <c r="H44" s="1" t="s">
        <v>250</v>
      </c>
      <c r="I44" s="1" t="s">
        <v>284</v>
      </c>
    </row>
    <row r="45" spans="1:10" x14ac:dyDescent="0.25">
      <c r="A45" s="19" t="s">
        <v>15</v>
      </c>
      <c r="B45" s="17" t="s">
        <v>240</v>
      </c>
      <c r="C45" s="25">
        <v>4</v>
      </c>
      <c r="D45" s="31" t="s">
        <v>272</v>
      </c>
      <c r="E45" s="31"/>
      <c r="F45" s="31"/>
      <c r="G45" s="20">
        <v>25</v>
      </c>
      <c r="H45" s="19" t="s">
        <v>248</v>
      </c>
      <c r="I45" s="19" t="s">
        <v>284</v>
      </c>
      <c r="J45" s="19"/>
    </row>
    <row r="46" spans="1:10" x14ac:dyDescent="0.25">
      <c r="A46" s="1" t="s">
        <v>217</v>
      </c>
      <c r="B46" s="12" t="s">
        <v>240</v>
      </c>
      <c r="C46" s="24">
        <v>4</v>
      </c>
      <c r="D46" s="7">
        <v>13</v>
      </c>
      <c r="E46" s="7">
        <v>13</v>
      </c>
      <c r="F46" s="7">
        <v>13</v>
      </c>
      <c r="G46" s="4">
        <v>25</v>
      </c>
      <c r="H46" s="1" t="s">
        <v>252</v>
      </c>
    </row>
    <row r="47" spans="1:10" x14ac:dyDescent="0.25">
      <c r="A47" s="1" t="s">
        <v>217</v>
      </c>
      <c r="B47" s="12" t="s">
        <v>240</v>
      </c>
      <c r="C47" s="24">
        <v>4</v>
      </c>
      <c r="D47" s="7">
        <v>13</v>
      </c>
      <c r="E47" s="7">
        <v>13</v>
      </c>
      <c r="F47" s="7">
        <v>13</v>
      </c>
      <c r="G47" s="4">
        <v>25</v>
      </c>
      <c r="H47" s="1" t="s">
        <v>250</v>
      </c>
    </row>
    <row r="48" spans="1:10" x14ac:dyDescent="0.25">
      <c r="A48" s="19" t="s">
        <v>217</v>
      </c>
      <c r="B48" s="17" t="s">
        <v>240</v>
      </c>
      <c r="C48" s="25">
        <v>4</v>
      </c>
      <c r="D48" s="21">
        <v>13</v>
      </c>
      <c r="E48" s="21">
        <v>13</v>
      </c>
      <c r="F48" s="21">
        <v>13</v>
      </c>
      <c r="G48" s="20">
        <v>25</v>
      </c>
      <c r="H48" s="19" t="s">
        <v>248</v>
      </c>
      <c r="I48" s="19"/>
      <c r="J48" s="19"/>
    </row>
    <row r="49" spans="1:11" x14ac:dyDescent="0.25">
      <c r="A49" s="1" t="s">
        <v>16</v>
      </c>
      <c r="B49" s="12" t="s">
        <v>240</v>
      </c>
      <c r="C49" s="24">
        <v>2</v>
      </c>
      <c r="D49" s="30" t="s">
        <v>272</v>
      </c>
      <c r="E49" s="30"/>
      <c r="F49" s="30"/>
      <c r="G49" s="4">
        <v>25</v>
      </c>
      <c r="H49" s="1" t="s">
        <v>252</v>
      </c>
      <c r="I49" s="1" t="s">
        <v>283</v>
      </c>
      <c r="K49" s="1" t="s">
        <v>289</v>
      </c>
    </row>
    <row r="50" spans="1:11" x14ac:dyDescent="0.25">
      <c r="A50" s="1" t="s">
        <v>16</v>
      </c>
      <c r="B50" s="12" t="s">
        <v>240</v>
      </c>
      <c r="C50" s="24">
        <v>2</v>
      </c>
      <c r="D50" s="30" t="s">
        <v>272</v>
      </c>
      <c r="E50" s="30"/>
      <c r="F50" s="30"/>
      <c r="G50" s="4">
        <v>25</v>
      </c>
      <c r="H50" s="1" t="s">
        <v>250</v>
      </c>
      <c r="I50" s="1" t="s">
        <v>283</v>
      </c>
      <c r="K50" s="1" t="s">
        <v>289</v>
      </c>
    </row>
    <row r="51" spans="1:11" x14ac:dyDescent="0.25">
      <c r="A51" s="1" t="s">
        <v>16</v>
      </c>
      <c r="B51" s="12" t="s">
        <v>240</v>
      </c>
      <c r="C51" s="24">
        <v>2</v>
      </c>
      <c r="D51" s="30" t="s">
        <v>272</v>
      </c>
      <c r="E51" s="30"/>
      <c r="F51" s="30"/>
      <c r="G51" s="4">
        <v>25</v>
      </c>
      <c r="H51" s="1" t="s">
        <v>248</v>
      </c>
      <c r="I51" s="1" t="s">
        <v>283</v>
      </c>
      <c r="K51" s="1" t="s">
        <v>289</v>
      </c>
    </row>
  </sheetData>
  <mergeCells count="35">
    <mergeCell ref="D1:F1"/>
    <mergeCell ref="D6:F6"/>
    <mergeCell ref="D7:F7"/>
    <mergeCell ref="D11:F11"/>
    <mergeCell ref="D21:F21"/>
    <mergeCell ref="D8:F8"/>
    <mergeCell ref="D9:F9"/>
    <mergeCell ref="D10:F10"/>
    <mergeCell ref="D22:F22"/>
    <mergeCell ref="D25:F25"/>
    <mergeCell ref="D26:F26"/>
    <mergeCell ref="D27:F27"/>
    <mergeCell ref="D23:F23"/>
    <mergeCell ref="D24:F24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51:F51"/>
    <mergeCell ref="D43:F43"/>
    <mergeCell ref="D44:F44"/>
    <mergeCell ref="D45:F45"/>
    <mergeCell ref="D49:F49"/>
    <mergeCell ref="D50:F50"/>
  </mergeCells>
  <dataValidations count="2">
    <dataValidation type="list" allowBlank="1" showInputMessage="1" showErrorMessage="1" sqref="H3:H51" xr:uid="{7342134B-FD15-4CF8-82C5-895F2C8924B3}">
      <formula1>$U$2:$U$20</formula1>
    </dataValidation>
    <dataValidation type="list" allowBlank="1" showInputMessage="1" showErrorMessage="1" sqref="B3:B51" xr:uid="{09829BEF-7B61-45BB-A208-385D299EDCD3}">
      <formula1>$T$2:$T$3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Zones</vt:lpstr>
      <vt:lpstr>Assumptions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Kieran Lavin</dc:creator>
  <cp:lastModifiedBy>Kieran Lavin</cp:lastModifiedBy>
  <dcterms:created xsi:type="dcterms:W3CDTF">2022-02-06T20:27:13Z</dcterms:created>
  <dcterms:modified xsi:type="dcterms:W3CDTF">2023-05-26T09:05:22Z</dcterms:modified>
</cp:coreProperties>
</file>